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espectrum.sharepoint.com/sites/MarketingCommunications/Shared Documents/Collateral/Instant Discount 2024/02 WH/02 Website Collateral/"/>
    </mc:Choice>
  </mc:AlternateContent>
  <xr:revisionPtr revIDLastSave="4" documentId="8_{DEA547DF-7E9E-46A7-B77D-4698EDEE8F33}" xr6:coauthVersionLast="47" xr6:coauthVersionMax="47" xr10:uidLastSave="{63BAD266-2CB9-4648-A675-FE984BE4C897}"/>
  <bookViews>
    <workbookView xWindow="-120" yWindow="-120" windowWidth="29040" windowHeight="15840" xr2:uid="{00000000-000D-0000-FFFF-FFFF00000000}"/>
  </bookViews>
  <sheets>
    <sheet name="AHRI Tankless WH - Resi" sheetId="15" r:id="rId1"/>
    <sheet name="EnergyStar Gas WH" sheetId="12" state="hidden" r:id="rId2"/>
    <sheet name="AHRI Indirect WH" sheetId="2" r:id="rId3"/>
    <sheet name="AHRI HPWH" sheetId="10" state="hidden" r:id="rId4"/>
    <sheet name="EnergyStar HPWH" sheetId="13" r:id="rId5"/>
  </sheets>
  <definedNames>
    <definedName name="_xlnm._FilterDatabase" localSheetId="3" hidden="1">'AHRI HPWH'!$A$1:$T$256</definedName>
    <definedName name="_xlnm._FilterDatabase" localSheetId="2" hidden="1">'AHRI Indirect WH'!$A$2:$E$165</definedName>
    <definedName name="_xlnm._FilterDatabase" localSheetId="0" hidden="1">'AHRI Tankless WH - Resi'!$A$3:$J$404</definedName>
    <definedName name="_xlnm._FilterDatabase" localSheetId="4" hidden="1">'EnergyStar HPWH'!$A$2:$I$255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70" i="12" l="1" a="1"/>
  <c r="AK270" i="12" s="1"/>
  <c r="AK269" i="12" a="1"/>
  <c r="AK269" i="12" s="1"/>
  <c r="AK268" i="12" a="1"/>
  <c r="AK268" i="12" s="1"/>
  <c r="AK267" i="12" a="1"/>
  <c r="AK267" i="12" s="1"/>
  <c r="AK266" i="12" a="1"/>
  <c r="AK266" i="12" s="1"/>
  <c r="AK265" i="12" a="1"/>
  <c r="AK265" i="12" s="1"/>
  <c r="AK264" i="12" a="1"/>
  <c r="AK264" i="12" s="1"/>
  <c r="AL264" i="12" s="1" a="1"/>
  <c r="AL264" i="12" s="1"/>
  <c r="AK263" i="12" a="1"/>
  <c r="AK263" i="12" s="1"/>
  <c r="AK262" i="12" a="1"/>
  <c r="AK262" i="12" s="1"/>
  <c r="AK261" i="12" a="1"/>
  <c r="AK261" i="12" s="1"/>
  <c r="AK260" i="12" a="1"/>
  <c r="AK260" i="12" s="1"/>
  <c r="AK259" i="12" a="1"/>
  <c r="AK259" i="12" s="1"/>
  <c r="AK258" i="12" a="1"/>
  <c r="AK258" i="12" s="1"/>
  <c r="AK257" i="12" a="1"/>
  <c r="AK257" i="12" s="1"/>
  <c r="AK256" i="12" a="1"/>
  <c r="AK256" i="12" s="1"/>
  <c r="AL256" i="12" s="1" a="1"/>
  <c r="AL256" i="12" s="1"/>
  <c r="AK255" i="12" a="1"/>
  <c r="AK255" i="12" s="1"/>
  <c r="AK254" i="12" a="1"/>
  <c r="AK254" i="12" s="1"/>
  <c r="AK253" i="12" a="1"/>
  <c r="AK253" i="12" s="1"/>
  <c r="AK252" i="12" a="1"/>
  <c r="AK252" i="12" s="1"/>
  <c r="AK251" i="12" a="1"/>
  <c r="AK251" i="12" s="1"/>
  <c r="AK250" i="12" a="1"/>
  <c r="AK250" i="12" s="1"/>
  <c r="AK249" i="12" a="1"/>
  <c r="AK249" i="12" s="1"/>
  <c r="AK248" i="12" a="1"/>
  <c r="AK248" i="12" s="1"/>
  <c r="AL248" i="12" s="1" a="1"/>
  <c r="AL248" i="12" s="1"/>
  <c r="AK247" i="12" a="1"/>
  <c r="AK247" i="12" s="1"/>
  <c r="AK246" i="12" a="1"/>
  <c r="AK246" i="12" s="1"/>
  <c r="AK245" i="12" a="1"/>
  <c r="AK245" i="12" s="1"/>
  <c r="AL245" i="12" s="1" a="1"/>
  <c r="AL245" i="12" s="1"/>
  <c r="AK244" i="12" a="1"/>
  <c r="AK244" i="12" s="1"/>
  <c r="AK243" i="12" a="1"/>
  <c r="AK243" i="12" s="1"/>
  <c r="AK242" i="12" a="1"/>
  <c r="AK242" i="12" s="1"/>
  <c r="AK241" i="12" a="1"/>
  <c r="AK241" i="12" s="1"/>
  <c r="AK240" i="12" a="1"/>
  <c r="AK240" i="12" s="1"/>
  <c r="AK239" i="12" a="1"/>
  <c r="AK239" i="12" s="1"/>
  <c r="AK238" i="12" a="1"/>
  <c r="AK238" i="12" s="1"/>
  <c r="AK237" i="12" a="1"/>
  <c r="AK237" i="12" s="1"/>
  <c r="AK236" i="12" a="1"/>
  <c r="AK236" i="12" s="1"/>
  <c r="AK235" i="12" a="1"/>
  <c r="AK235" i="12" s="1"/>
  <c r="AK234" i="12" a="1"/>
  <c r="AK234" i="12" s="1"/>
  <c r="AK233" i="12" a="1"/>
  <c r="AK233" i="12" s="1"/>
  <c r="AL233" i="12" s="1" a="1"/>
  <c r="AL233" i="12" s="1"/>
  <c r="AK232" i="12" a="1"/>
  <c r="AK232" i="12" s="1"/>
  <c r="AM232" i="12" s="1"/>
  <c r="AK231" i="12" a="1"/>
  <c r="AK231" i="12" s="1"/>
  <c r="AM231" i="12" s="1"/>
  <c r="AK230" i="12" a="1"/>
  <c r="AK230" i="12" s="1"/>
  <c r="AL230" i="12" s="1" a="1"/>
  <c r="AL230" i="12" s="1"/>
  <c r="AK229" i="12" a="1"/>
  <c r="AK229" i="12" s="1"/>
  <c r="AL229" i="12" s="1" a="1"/>
  <c r="AL229" i="12" s="1"/>
  <c r="AK228" i="12" a="1"/>
  <c r="AK228" i="12" s="1"/>
  <c r="AK227" i="12" a="1"/>
  <c r="AK227" i="12" s="1"/>
  <c r="AM227" i="12" s="1"/>
  <c r="AK226" i="12" a="1"/>
  <c r="AK226" i="12" s="1"/>
  <c r="AK225" i="12" a="1"/>
  <c r="AK225" i="12" s="1"/>
  <c r="AL225" i="12" s="1" a="1"/>
  <c r="AL225" i="12" s="1"/>
  <c r="AK224" i="12" a="1"/>
  <c r="AK224" i="12" s="1"/>
  <c r="AK223" i="12" a="1"/>
  <c r="AK223" i="12" s="1"/>
  <c r="AK222" i="12" a="1"/>
  <c r="AK222" i="12" s="1"/>
  <c r="AL222" i="12" s="1" a="1"/>
  <c r="AL222" i="12" s="1"/>
  <c r="AK221" i="12" a="1"/>
  <c r="AK221" i="12" s="1"/>
  <c r="AK220" i="12" a="1"/>
  <c r="AK220" i="12" s="1"/>
  <c r="AK219" i="12" a="1"/>
  <c r="AK219" i="12" s="1"/>
  <c r="AK218" i="12" a="1"/>
  <c r="AK218" i="12" s="1"/>
  <c r="AK217" i="12" a="1"/>
  <c r="AK217" i="12" s="1"/>
  <c r="AK216" i="12" a="1"/>
  <c r="AK216" i="12" s="1"/>
  <c r="AK215" i="12" a="1"/>
  <c r="AK215" i="12" s="1"/>
  <c r="AK214" i="12" a="1"/>
  <c r="AK214" i="12" s="1"/>
  <c r="AL214" i="12" s="1" a="1"/>
  <c r="AL214" i="12" s="1"/>
  <c r="AK213" i="12" a="1"/>
  <c r="AK213" i="12" s="1"/>
  <c r="AK212" i="12" a="1"/>
  <c r="AK212" i="12" s="1"/>
  <c r="AK211" i="12" a="1"/>
  <c r="AK211" i="12" s="1"/>
  <c r="AK210" i="12" a="1"/>
  <c r="AK210" i="12" s="1"/>
  <c r="AK209" i="12" a="1"/>
  <c r="AK209" i="12" s="1"/>
  <c r="AK208" i="12" a="1"/>
  <c r="AK208" i="12" s="1"/>
  <c r="AK207" i="12" a="1"/>
  <c r="AK207" i="12" s="1"/>
  <c r="AM207" i="12" s="1"/>
  <c r="AK206" i="12" a="1"/>
  <c r="AK206" i="12" s="1"/>
  <c r="AK205" i="12" a="1"/>
  <c r="AK205" i="12" s="1"/>
  <c r="AK204" i="12" a="1"/>
  <c r="AK204" i="12" s="1"/>
  <c r="AK203" i="12" a="1"/>
  <c r="AK203" i="12" s="1"/>
  <c r="AM203" i="12" s="1"/>
  <c r="AK202" i="12" a="1"/>
  <c r="AK202" i="12" s="1"/>
  <c r="AK201" i="12" a="1"/>
  <c r="AK201" i="12" s="1"/>
  <c r="AK200" i="12" a="1"/>
  <c r="AK200" i="12" s="1"/>
  <c r="AM200" i="12" s="1"/>
  <c r="AK199" i="12" a="1"/>
  <c r="AK199" i="12" s="1"/>
  <c r="AM199" i="12" s="1"/>
  <c r="AK198" i="12" a="1"/>
  <c r="AK198" i="12" s="1"/>
  <c r="AK197" i="12" a="1"/>
  <c r="AK197" i="12" s="1"/>
  <c r="AL197" i="12" s="1" a="1"/>
  <c r="AL197" i="12" s="1"/>
  <c r="AK196" i="12" a="1"/>
  <c r="AK196" i="12" s="1"/>
  <c r="AK195" i="12" a="1"/>
  <c r="AK195" i="12" s="1"/>
  <c r="AK194" i="12" a="1"/>
  <c r="AK194" i="12" s="1"/>
  <c r="AK193" i="12" a="1"/>
  <c r="AK193" i="12" s="1"/>
  <c r="AK192" i="12" a="1"/>
  <c r="AK192" i="12" s="1"/>
  <c r="AK191" i="12" a="1"/>
  <c r="AK191" i="12" s="1"/>
  <c r="AK190" i="12" a="1"/>
  <c r="AK190" i="12" s="1"/>
  <c r="AL190" i="12" s="1" a="1"/>
  <c r="AL190" i="12" s="1"/>
  <c r="AK189" i="12" a="1"/>
  <c r="AK189" i="12" s="1"/>
  <c r="AK188" i="12" a="1"/>
  <c r="AK188" i="12" s="1"/>
  <c r="AK187" i="12" a="1"/>
  <c r="AK187" i="12" s="1"/>
  <c r="AK186" i="12" a="1"/>
  <c r="AK186" i="12" s="1"/>
  <c r="AK185" i="12" a="1"/>
  <c r="AK185" i="12" s="1"/>
  <c r="AL185" i="12" s="1" a="1"/>
  <c r="AL185" i="12" s="1"/>
  <c r="AK184" i="12" a="1"/>
  <c r="AK184" i="12" s="1"/>
  <c r="AM184" i="12" s="1"/>
  <c r="AK183" i="12" a="1"/>
  <c r="AK183" i="12" s="1"/>
  <c r="AM183" i="12" s="1"/>
  <c r="AK182" i="12" a="1"/>
  <c r="AK182" i="12" s="1"/>
  <c r="AL182" i="12" s="1" a="1"/>
  <c r="AL182" i="12" s="1"/>
  <c r="AK181" i="12" a="1"/>
  <c r="AK181" i="12" s="1"/>
  <c r="AK180" i="12" a="1"/>
  <c r="AK180" i="12" s="1"/>
  <c r="AK179" i="12" a="1"/>
  <c r="AK179" i="12" s="1"/>
  <c r="AM179" i="12" s="1"/>
  <c r="AK178" i="12" a="1"/>
  <c r="AK178" i="12" s="1"/>
  <c r="AK177" i="12" a="1"/>
  <c r="AK177" i="12" s="1"/>
  <c r="AK176" i="12" a="1"/>
  <c r="AK176" i="12" s="1"/>
  <c r="AK175" i="12" a="1"/>
  <c r="AK175" i="12" s="1"/>
  <c r="AK174" i="12" a="1"/>
  <c r="AK174" i="12" s="1"/>
  <c r="AL174" i="12" s="1" a="1"/>
  <c r="AL174" i="12" s="1"/>
  <c r="AK173" i="12" a="1"/>
  <c r="AK173" i="12" s="1"/>
  <c r="AK172" i="12" a="1"/>
  <c r="AK172" i="12" s="1"/>
  <c r="AK171" i="12" a="1"/>
  <c r="AK171" i="12" s="1"/>
  <c r="AK170" i="12" a="1"/>
  <c r="AK170" i="12" s="1"/>
  <c r="AK169" i="12" a="1"/>
  <c r="AK169" i="12" s="1"/>
  <c r="AL169" i="12" s="1" a="1"/>
  <c r="AL169" i="12" s="1"/>
  <c r="AK168" i="12" a="1"/>
  <c r="AK168" i="12" s="1"/>
  <c r="AK167" i="12" a="1"/>
  <c r="AK167" i="12" s="1"/>
  <c r="AM167" i="12" s="1"/>
  <c r="AK166" i="12" a="1"/>
  <c r="AK166" i="12" s="1"/>
  <c r="AK165" i="12" a="1"/>
  <c r="AK165" i="12" s="1"/>
  <c r="AK164" i="12" a="1"/>
  <c r="AK164" i="12" s="1"/>
  <c r="AK163" i="12" a="1"/>
  <c r="AK163" i="12" s="1"/>
  <c r="AK162" i="12" a="1"/>
  <c r="AK162" i="12" s="1"/>
  <c r="AK161" i="12" a="1"/>
  <c r="AK161" i="12" s="1"/>
  <c r="AL161" i="12" s="1" a="1"/>
  <c r="AL161" i="12" s="1"/>
  <c r="AK160" i="12" a="1"/>
  <c r="AK160" i="12" s="1"/>
  <c r="AM160" i="12" s="1"/>
  <c r="AK159" i="12" a="1"/>
  <c r="AK159" i="12" s="1"/>
  <c r="AM159" i="12" s="1"/>
  <c r="AK158" i="12" a="1"/>
  <c r="AK158" i="12" s="1"/>
  <c r="AL158" i="12" s="1" a="1"/>
  <c r="AL158" i="12" s="1"/>
  <c r="AK157" i="12" a="1"/>
  <c r="AK157" i="12" s="1"/>
  <c r="AK156" i="12" a="1"/>
  <c r="AK156" i="12" s="1"/>
  <c r="AK155" i="12" a="1"/>
  <c r="AK155" i="12" s="1"/>
  <c r="AK154" i="12" a="1"/>
  <c r="AK154" i="12" s="1"/>
  <c r="AK153" i="12" a="1"/>
  <c r="AK153" i="12" s="1"/>
  <c r="AK152" i="12" a="1"/>
  <c r="AK152" i="12" s="1"/>
  <c r="AM152" i="12" s="1"/>
  <c r="AK151" i="12" a="1"/>
  <c r="AK151" i="12" s="1"/>
  <c r="AM151" i="12" s="1"/>
  <c r="AK150" i="12" a="1"/>
  <c r="AK150" i="12" s="1"/>
  <c r="AK149" i="12" a="1"/>
  <c r="AK149" i="12" s="1"/>
  <c r="AL149" i="12" s="1" a="1"/>
  <c r="AL149" i="12" s="1"/>
  <c r="AK148" i="12" a="1"/>
  <c r="AK148" i="12" s="1"/>
  <c r="AK147" i="12" a="1"/>
  <c r="AK147" i="12" s="1"/>
  <c r="AK146" i="12" a="1"/>
  <c r="AK146" i="12" s="1"/>
  <c r="AK145" i="12" a="1"/>
  <c r="AK145" i="12" s="1"/>
  <c r="AK144" i="12" a="1"/>
  <c r="AK144" i="12" s="1"/>
  <c r="AK143" i="12" a="1"/>
  <c r="AK143" i="12" s="1"/>
  <c r="AK142" i="12" a="1"/>
  <c r="AK142" i="12" s="1"/>
  <c r="AL142" i="12" s="1" a="1"/>
  <c r="AL142" i="12" s="1"/>
  <c r="AK141" i="12" a="1"/>
  <c r="AK141" i="12" s="1"/>
  <c r="AK140" i="12" a="1"/>
  <c r="AK140" i="12" s="1"/>
  <c r="AK139" i="12" a="1"/>
  <c r="AK139" i="12" s="1"/>
  <c r="AK138" i="12" a="1"/>
  <c r="AK138" i="12" s="1"/>
  <c r="AK137" i="12" a="1"/>
  <c r="AK137" i="12" s="1"/>
  <c r="AL137" i="12" s="1" a="1"/>
  <c r="AL137" i="12" s="1"/>
  <c r="AK136" i="12" a="1"/>
  <c r="AK136" i="12" s="1"/>
  <c r="AM136" i="12" s="1"/>
  <c r="AK135" i="12" a="1"/>
  <c r="AK135" i="12" s="1"/>
  <c r="AM135" i="12" s="1"/>
  <c r="AK134" i="12" a="1"/>
  <c r="AK134" i="12" s="1"/>
  <c r="AK133" i="12" a="1"/>
  <c r="AK133" i="12" s="1"/>
  <c r="AL133" i="12" s="1" a="1"/>
  <c r="AL133" i="12" s="1"/>
  <c r="AK132" i="12" a="1"/>
  <c r="AK132" i="12" s="1"/>
  <c r="AK131" i="12" a="1"/>
  <c r="AK131" i="12" s="1"/>
  <c r="AM131" i="12" s="1"/>
  <c r="AK130" i="12" a="1"/>
  <c r="AK130" i="12" s="1"/>
  <c r="AK129" i="12" a="1"/>
  <c r="AK129" i="12" s="1"/>
  <c r="AK128" i="12" a="1"/>
  <c r="AK128" i="12" s="1"/>
  <c r="AM128" i="12" s="1"/>
  <c r="AK127" i="12" a="1"/>
  <c r="AK127" i="12" s="1"/>
  <c r="AM127" i="12" s="1"/>
  <c r="AK126" i="12" a="1"/>
  <c r="AK126" i="12" s="1"/>
  <c r="AK125" i="12" a="1"/>
  <c r="AK125" i="12" s="1"/>
  <c r="AL125" i="12" s="1" a="1"/>
  <c r="AL125" i="12" s="1"/>
  <c r="AK124" i="12" a="1"/>
  <c r="AK124" i="12" s="1"/>
  <c r="AK123" i="12" a="1"/>
  <c r="AK123" i="12" s="1"/>
  <c r="AK122" i="12" a="1"/>
  <c r="AK122" i="12" s="1"/>
  <c r="AK121" i="12" a="1"/>
  <c r="AK121" i="12" s="1"/>
  <c r="AL121" i="12" s="1" a="1"/>
  <c r="AL121" i="12" s="1"/>
  <c r="AK120" i="12" a="1"/>
  <c r="AK120" i="12" s="1"/>
  <c r="AK119" i="12" a="1"/>
  <c r="AK119" i="12" s="1"/>
  <c r="AK118" i="12" a="1"/>
  <c r="AK118" i="12" s="1"/>
  <c r="AL118" i="12" s="1" a="1"/>
  <c r="AL118" i="12" s="1"/>
  <c r="AK117" i="12" a="1"/>
  <c r="AK117" i="12" s="1"/>
  <c r="AK116" i="12" a="1"/>
  <c r="AK116" i="12" s="1"/>
  <c r="AK115" i="12" a="1"/>
  <c r="AK115" i="12" s="1"/>
  <c r="AM115" i="12" s="1"/>
  <c r="AK114" i="12" a="1"/>
  <c r="AK114" i="12" s="1"/>
  <c r="AK113" i="12" a="1"/>
  <c r="AK113" i="12" s="1"/>
  <c r="AL113" i="12" s="1" a="1"/>
  <c r="AL113" i="12" s="1"/>
  <c r="AK112" i="12" a="1"/>
  <c r="AK112" i="12" s="1"/>
  <c r="AM112" i="12" s="1"/>
  <c r="AK111" i="12" a="1"/>
  <c r="AK111" i="12" s="1"/>
  <c r="AK110" i="12" a="1"/>
  <c r="AK110" i="12" s="1"/>
  <c r="AL110" i="12" s="1" a="1"/>
  <c r="AL110" i="12" s="1"/>
  <c r="AK109" i="12" a="1"/>
  <c r="AK109" i="12" s="1"/>
  <c r="AK108" i="12" a="1"/>
  <c r="AK108" i="12" s="1"/>
  <c r="AK107" i="12" a="1"/>
  <c r="AK107" i="12" s="1"/>
  <c r="AK106" i="12" a="1"/>
  <c r="AK106" i="12" s="1"/>
  <c r="AK105" i="12" a="1"/>
  <c r="AK105" i="12" s="1"/>
  <c r="AK104" i="12" a="1"/>
  <c r="AK104" i="12" s="1"/>
  <c r="AM104" i="12" s="1"/>
  <c r="AK103" i="12" a="1"/>
  <c r="AK103" i="12" s="1"/>
  <c r="AM103" i="12" s="1"/>
  <c r="AK102" i="12" a="1"/>
  <c r="AK102" i="12" s="1"/>
  <c r="AM102" i="12" s="1"/>
  <c r="AK101" i="12" a="1"/>
  <c r="AK101" i="12" s="1"/>
  <c r="AK100" i="12" a="1"/>
  <c r="AK100" i="12" s="1"/>
  <c r="AM100" i="12" s="1"/>
  <c r="AK99" i="12" a="1"/>
  <c r="AK99" i="12" s="1"/>
  <c r="AL99" i="12" s="1" a="1"/>
  <c r="AL99" i="12" s="1"/>
  <c r="AK98" i="12" a="1"/>
  <c r="AK98" i="12" s="1"/>
  <c r="AK97" i="12" a="1"/>
  <c r="AK97" i="12" s="1"/>
  <c r="AK96" i="12" a="1"/>
  <c r="AK96" i="12" s="1"/>
  <c r="AK95" i="12" a="1"/>
  <c r="AK95" i="12" s="1"/>
  <c r="AM95" i="12" s="1"/>
  <c r="AK94" i="12" a="1"/>
  <c r="AK94" i="12" s="1"/>
  <c r="AK93" i="12" a="1"/>
  <c r="AK93" i="12" s="1"/>
  <c r="AK92" i="12" a="1"/>
  <c r="AK92" i="12" s="1"/>
  <c r="AK91" i="12" a="1"/>
  <c r="AK91" i="12" s="1"/>
  <c r="AL91" i="12" s="1" a="1"/>
  <c r="AL91" i="12" s="1"/>
  <c r="AK90" i="12" a="1"/>
  <c r="AK90" i="12" s="1"/>
  <c r="AK89" i="12" a="1"/>
  <c r="AK89" i="12" s="1"/>
  <c r="AK88" i="12" a="1"/>
  <c r="AK88" i="12" s="1"/>
  <c r="AK87" i="12" a="1"/>
  <c r="AK87" i="12" s="1"/>
  <c r="AK86" i="12" a="1"/>
  <c r="AK86" i="12" s="1"/>
  <c r="AK85" i="12" a="1"/>
  <c r="AK85" i="12" s="1"/>
  <c r="AK84" i="12" a="1"/>
  <c r="AK84" i="12" s="1"/>
  <c r="AK83" i="12" a="1"/>
  <c r="AK83" i="12" s="1"/>
  <c r="AL83" i="12" s="1" a="1"/>
  <c r="AL83" i="12" s="1"/>
  <c r="AK82" i="12" a="1"/>
  <c r="AK82" i="12" s="1"/>
  <c r="AM82" i="12" s="1"/>
  <c r="AK81" i="12" a="1"/>
  <c r="AK81" i="12" s="1"/>
  <c r="AK80" i="12" a="1"/>
  <c r="AK80" i="12" s="1"/>
  <c r="AL80" i="12" s="1" a="1"/>
  <c r="AL80" i="12" s="1"/>
  <c r="AK79" i="12" a="1"/>
  <c r="AK79" i="12" s="1"/>
  <c r="AK78" i="12" a="1"/>
  <c r="AK78" i="12" s="1"/>
  <c r="AK77" i="12" a="1"/>
  <c r="AK77" i="12" s="1"/>
  <c r="AK76" i="12" a="1"/>
  <c r="AK76" i="12" s="1"/>
  <c r="AK75" i="12" a="1"/>
  <c r="AK75" i="12" s="1"/>
  <c r="AL75" i="12" s="1" a="1"/>
  <c r="AL75" i="12" s="1"/>
  <c r="AK74" i="12" a="1"/>
  <c r="AK74" i="12" s="1"/>
  <c r="AM74" i="12" s="1"/>
  <c r="AK73" i="12" a="1"/>
  <c r="AK73" i="12" s="1"/>
  <c r="AK72" i="12" a="1"/>
  <c r="AK72" i="12" s="1"/>
  <c r="AK71" i="12" a="1"/>
  <c r="AK71" i="12" s="1"/>
  <c r="AK70" i="12" a="1"/>
  <c r="AK70" i="12" s="1"/>
  <c r="AK69" i="12" a="1"/>
  <c r="AK69" i="12" s="1"/>
  <c r="AK68" i="12" a="1"/>
  <c r="AK68" i="12" s="1"/>
  <c r="AK67" i="12" a="1"/>
  <c r="AK67" i="12" s="1"/>
  <c r="AL67" i="12" s="1" a="1"/>
  <c r="AL67" i="12" s="1"/>
  <c r="AK66" i="12" a="1"/>
  <c r="AK66" i="12" s="1"/>
  <c r="AK65" i="12" a="1"/>
  <c r="AK65" i="12" s="1"/>
  <c r="AK64" i="12" a="1"/>
  <c r="AK64" i="12" s="1"/>
  <c r="AL64" i="12" s="1" a="1"/>
  <c r="AL64" i="12" s="1"/>
  <c r="AK63" i="12" a="1"/>
  <c r="AK63" i="12" s="1"/>
  <c r="AK62" i="12" a="1"/>
  <c r="AK62" i="12" s="1"/>
  <c r="AK61" i="12" a="1"/>
  <c r="AK61" i="12" s="1"/>
  <c r="AK60" i="12" a="1"/>
  <c r="AK60" i="12" s="1"/>
  <c r="AK59" i="12" a="1"/>
  <c r="AK59" i="12" s="1"/>
  <c r="AL59" i="12" s="1" a="1"/>
  <c r="AL59" i="12" s="1"/>
  <c r="AK58" i="12" a="1"/>
  <c r="AK58" i="12" s="1"/>
  <c r="AK57" i="12" a="1"/>
  <c r="AK57" i="12" s="1"/>
  <c r="AK56" i="12" a="1"/>
  <c r="AK56" i="12" s="1"/>
  <c r="AL56" i="12" s="1" a="1"/>
  <c r="AL56" i="12" s="1"/>
  <c r="AK55" i="12" a="1"/>
  <c r="AK55" i="12" s="1"/>
  <c r="AK54" i="12" a="1"/>
  <c r="AK54" i="12" s="1"/>
  <c r="AK53" i="12" a="1"/>
  <c r="AK53" i="12" s="1"/>
  <c r="AK52" i="12" a="1"/>
  <c r="AK52" i="12" s="1"/>
  <c r="AK51" i="12" a="1"/>
  <c r="AK51" i="12" s="1"/>
  <c r="AL51" i="12" s="1" a="1"/>
  <c r="AL51" i="12" s="1"/>
  <c r="AK50" i="12" a="1"/>
  <c r="AK50" i="12" s="1"/>
  <c r="AK49" i="12" a="1"/>
  <c r="AK49" i="12" s="1"/>
  <c r="AK48" i="12" a="1"/>
  <c r="AK48" i="12" s="1"/>
  <c r="AK47" i="12" a="1"/>
  <c r="AK47" i="12" s="1"/>
  <c r="AK46" i="12" a="1"/>
  <c r="AK46" i="12" s="1"/>
  <c r="AK45" i="12" a="1"/>
  <c r="AK45" i="12" s="1"/>
  <c r="AK44" i="12" a="1"/>
  <c r="AK44" i="12" s="1"/>
  <c r="AK43" i="12" a="1"/>
  <c r="AK43" i="12" s="1"/>
  <c r="AL43" i="12" s="1" a="1"/>
  <c r="AL43" i="12" s="1"/>
  <c r="AK42" i="12" a="1"/>
  <c r="AK42" i="12" s="1"/>
  <c r="AM42" i="12" s="1"/>
  <c r="AK41" i="12" a="1"/>
  <c r="AK41" i="12" s="1"/>
  <c r="AK40" i="12" a="1"/>
  <c r="AK40" i="12" s="1"/>
  <c r="AK39" i="12" a="1"/>
  <c r="AK39" i="12" s="1"/>
  <c r="AK38" i="12" a="1"/>
  <c r="AK38" i="12" s="1"/>
  <c r="AK37" i="12" a="1"/>
  <c r="AK37" i="12" s="1"/>
  <c r="AK36" i="12" a="1"/>
  <c r="AK36" i="12" s="1"/>
  <c r="AK35" i="12" a="1"/>
  <c r="AK35" i="12" s="1"/>
  <c r="AL35" i="12" s="1" a="1"/>
  <c r="AL35" i="12" s="1"/>
  <c r="AK34" i="12" a="1"/>
  <c r="AK34" i="12" s="1"/>
  <c r="AK33" i="12" a="1"/>
  <c r="AK33" i="12" s="1"/>
  <c r="AK32" i="12" a="1"/>
  <c r="AK32" i="12" s="1"/>
  <c r="AK31" i="12" a="1"/>
  <c r="AK31" i="12" s="1"/>
  <c r="AK30" i="12" a="1"/>
  <c r="AK30" i="12" s="1"/>
  <c r="AK29" i="12" a="1"/>
  <c r="AK29" i="12" s="1"/>
  <c r="AK28" i="12" a="1"/>
  <c r="AK28" i="12" s="1"/>
  <c r="AK27" i="12" a="1"/>
  <c r="AK27" i="12" s="1"/>
  <c r="AL27" i="12" s="1" a="1"/>
  <c r="AL27" i="12" s="1"/>
  <c r="AK26" i="12" a="1"/>
  <c r="AK26" i="12" s="1"/>
  <c r="AM26" i="12" s="1"/>
  <c r="AK25" i="12" a="1"/>
  <c r="AK25" i="12" s="1"/>
  <c r="AK24" i="12" a="1"/>
  <c r="AK24" i="12" s="1"/>
  <c r="AK23" i="12" a="1"/>
  <c r="AK23" i="12" s="1"/>
  <c r="AK22" i="12" a="1"/>
  <c r="AK22" i="12" s="1"/>
  <c r="AK21" i="12" a="1"/>
  <c r="AK21" i="12" s="1"/>
  <c r="AK20" i="12" a="1"/>
  <c r="AK20" i="12" s="1"/>
  <c r="AK19" i="12" a="1"/>
  <c r="AK19" i="12" s="1"/>
  <c r="AL19" i="12" s="1" a="1"/>
  <c r="AL19" i="12" s="1"/>
  <c r="AK18" i="12" a="1"/>
  <c r="AK18" i="12" s="1"/>
  <c r="AM18" i="12" s="1"/>
  <c r="AK17" i="12" a="1"/>
  <c r="AK17" i="12" s="1"/>
  <c r="AK16" i="12" a="1"/>
  <c r="AK16" i="12" s="1"/>
  <c r="AL16" i="12" s="1" a="1"/>
  <c r="AL16" i="12" s="1"/>
  <c r="AK15" i="12" a="1"/>
  <c r="AK15" i="12" s="1"/>
  <c r="AK14" i="12" a="1"/>
  <c r="AK14" i="12" s="1"/>
  <c r="AK13" i="12" a="1"/>
  <c r="AK13" i="12" s="1"/>
  <c r="AK12" i="12" a="1"/>
  <c r="AK12" i="12" s="1"/>
  <c r="AK11" i="12" a="1"/>
  <c r="AK11" i="12" s="1"/>
  <c r="AL11" i="12" s="1" a="1"/>
  <c r="AL11" i="12" s="1"/>
  <c r="AK10" i="12" a="1"/>
  <c r="AK10" i="12" s="1"/>
  <c r="AK9" i="12" a="1"/>
  <c r="AK9" i="12" s="1"/>
  <c r="AK8" i="12" a="1"/>
  <c r="AK8" i="12" s="1"/>
  <c r="AK7" i="12" a="1"/>
  <c r="AK7" i="12" s="1"/>
  <c r="AK6" i="12" a="1"/>
  <c r="AK6" i="12" s="1"/>
  <c r="AK5" i="12" a="1"/>
  <c r="AK5" i="12" s="1"/>
  <c r="AK4" i="12" a="1"/>
  <c r="AK4" i="12" s="1"/>
  <c r="AK3" i="12" a="1"/>
  <c r="AK3" i="12" s="1"/>
  <c r="AL3" i="12" s="1" a="1"/>
  <c r="AL3" i="12" s="1"/>
  <c r="AK2" i="12" a="1"/>
  <c r="AK2" i="12" s="1"/>
  <c r="AM2" i="12" l="1"/>
  <c r="AL2" i="12" a="1"/>
  <c r="AL2" i="12" s="1"/>
  <c r="AM6" i="12"/>
  <c r="AL6" i="12" a="1"/>
  <c r="AL6" i="12" s="1"/>
  <c r="AL8" i="12" a="1"/>
  <c r="AL8" i="12" s="1"/>
  <c r="AM8" i="12"/>
  <c r="AM10" i="12"/>
  <c r="AL10" i="12" a="1"/>
  <c r="AL10" i="12" s="1"/>
  <c r="AM14" i="12"/>
  <c r="AL14" i="12" a="1"/>
  <c r="AL14" i="12" s="1"/>
  <c r="AM22" i="12"/>
  <c r="AL22" i="12" a="1"/>
  <c r="AL22" i="12" s="1"/>
  <c r="AL24" i="12" a="1"/>
  <c r="AL24" i="12" s="1"/>
  <c r="AM24" i="12"/>
  <c r="AM30" i="12"/>
  <c r="AL30" i="12" a="1"/>
  <c r="AL30" i="12" s="1"/>
  <c r="AL32" i="12" a="1"/>
  <c r="AL32" i="12" s="1"/>
  <c r="AM32" i="12"/>
  <c r="AM34" i="12"/>
  <c r="AL34" i="12" a="1"/>
  <c r="AL34" i="12" s="1"/>
  <c r="AM38" i="12"/>
  <c r="AL38" i="12" a="1"/>
  <c r="AL38" i="12" s="1"/>
  <c r="AL40" i="12" a="1"/>
  <c r="AL40" i="12" s="1"/>
  <c r="AM40" i="12"/>
  <c r="AM46" i="12"/>
  <c r="AL46" i="12" a="1"/>
  <c r="AL46" i="12" s="1"/>
  <c r="AL48" i="12" a="1"/>
  <c r="AL48" i="12" s="1"/>
  <c r="AM48" i="12"/>
  <c r="AM50" i="12"/>
  <c r="AL50" i="12" a="1"/>
  <c r="AL50" i="12" s="1"/>
  <c r="AM54" i="12"/>
  <c r="AL54" i="12" a="1"/>
  <c r="AL54" i="12" s="1"/>
  <c r="AM58" i="12"/>
  <c r="AL58" i="12" a="1"/>
  <c r="AL58" i="12" s="1"/>
  <c r="AM62" i="12"/>
  <c r="AL62" i="12" a="1"/>
  <c r="AL62" i="12" s="1"/>
  <c r="AM66" i="12"/>
  <c r="AL66" i="12" a="1"/>
  <c r="AL66" i="12" s="1"/>
  <c r="AM70" i="12"/>
  <c r="AL70" i="12" a="1"/>
  <c r="AL70" i="12" s="1"/>
  <c r="AL72" i="12" a="1"/>
  <c r="AL72" i="12" s="1"/>
  <c r="AM72" i="12"/>
  <c r="AM78" i="12"/>
  <c r="AL78" i="12" a="1"/>
  <c r="AL78" i="12" s="1"/>
  <c r="AM86" i="12"/>
  <c r="AL86" i="12" a="1"/>
  <c r="AL86" i="12" s="1"/>
  <c r="AM94" i="12"/>
  <c r="AL94" i="12" a="1"/>
  <c r="AL94" i="12" s="1"/>
  <c r="AL105" i="12" a="1"/>
  <c r="AL105" i="12" s="1"/>
  <c r="AM105" i="12"/>
  <c r="AM107" i="12"/>
  <c r="AL107" i="12" a="1"/>
  <c r="AL107" i="12" s="1"/>
  <c r="AM111" i="12"/>
  <c r="AL111" i="12" a="1"/>
  <c r="AL111" i="12" s="1"/>
  <c r="AM119" i="12"/>
  <c r="AL119" i="12" a="1"/>
  <c r="AL119" i="12" s="1"/>
  <c r="AM120" i="12"/>
  <c r="AL120" i="12" a="1"/>
  <c r="AL120" i="12" s="1"/>
  <c r="AM123" i="12"/>
  <c r="AL123" i="12" a="1"/>
  <c r="AL123" i="12" s="1"/>
  <c r="AL126" i="12" a="1"/>
  <c r="AL126" i="12" s="1"/>
  <c r="AM126" i="12"/>
  <c r="AL129" i="12" a="1"/>
  <c r="AL129" i="12" s="1"/>
  <c r="AM129" i="12"/>
  <c r="AL134" i="12" a="1"/>
  <c r="AL134" i="12" s="1"/>
  <c r="AM134" i="12"/>
  <c r="AM139" i="12"/>
  <c r="AL139" i="12" a="1"/>
  <c r="AL139" i="12" s="1"/>
  <c r="AM143" i="12"/>
  <c r="AL143" i="12" a="1"/>
  <c r="AL143" i="12" s="1"/>
  <c r="AM144" i="12"/>
  <c r="AL144" i="12" a="1"/>
  <c r="AL144" i="12" s="1"/>
  <c r="AL145" i="12" a="1"/>
  <c r="AL145" i="12" s="1"/>
  <c r="AM145" i="12"/>
  <c r="AM147" i="12"/>
  <c r="AL147" i="12" a="1"/>
  <c r="AL147" i="12" s="1"/>
  <c r="AL150" i="12" a="1"/>
  <c r="AL150" i="12" s="1"/>
  <c r="AM150" i="12"/>
  <c r="AL153" i="12" a="1"/>
  <c r="AL153" i="12" s="1"/>
  <c r="AM153" i="12"/>
  <c r="AM155" i="12"/>
  <c r="AL155" i="12" a="1"/>
  <c r="AL155" i="12" s="1"/>
  <c r="AM163" i="12"/>
  <c r="AL163" i="12" a="1"/>
  <c r="AL163" i="12" s="1"/>
  <c r="AL166" i="12" a="1"/>
  <c r="AL166" i="12" s="1"/>
  <c r="AM166" i="12"/>
  <c r="AM168" i="12"/>
  <c r="AL168" i="12" a="1"/>
  <c r="AL168" i="12" s="1"/>
  <c r="AM171" i="12"/>
  <c r="AL171" i="12" a="1"/>
  <c r="AL171" i="12" s="1"/>
  <c r="AM175" i="12"/>
  <c r="AL175" i="12" a="1"/>
  <c r="AL175" i="12" s="1"/>
  <c r="AM176" i="12"/>
  <c r="AL176" i="12" a="1"/>
  <c r="AL176" i="12" s="1"/>
  <c r="AL177" i="12" a="1"/>
  <c r="AL177" i="12" s="1"/>
  <c r="AM177" i="12"/>
  <c r="AM187" i="12"/>
  <c r="AL187" i="12" a="1"/>
  <c r="AL187" i="12" s="1"/>
  <c r="AM191" i="12"/>
  <c r="AL191" i="12" a="1"/>
  <c r="AL191" i="12" s="1"/>
  <c r="AM192" i="12"/>
  <c r="AL192" i="12" a="1"/>
  <c r="AL192" i="12" s="1"/>
  <c r="AL193" i="12" a="1"/>
  <c r="AL193" i="12" s="1"/>
  <c r="AM193" i="12"/>
  <c r="AM195" i="12"/>
  <c r="AL195" i="12" a="1"/>
  <c r="AL195" i="12" s="1"/>
  <c r="AL198" i="12" a="1"/>
  <c r="AL198" i="12" s="1"/>
  <c r="AM198" i="12"/>
  <c r="AL201" i="12" a="1"/>
  <c r="AL201" i="12" s="1"/>
  <c r="AM201" i="12"/>
  <c r="AL206" i="12" a="1"/>
  <c r="AL206" i="12" s="1"/>
  <c r="AM206" i="12"/>
  <c r="AM208" i="12"/>
  <c r="AL208" i="12" a="1"/>
  <c r="AL208" i="12" s="1"/>
  <c r="AL209" i="12" a="1"/>
  <c r="AL209" i="12" s="1"/>
  <c r="AM209" i="12"/>
  <c r="AM211" i="12"/>
  <c r="AL211" i="12" a="1"/>
  <c r="AL211" i="12" s="1"/>
  <c r="AM215" i="12"/>
  <c r="AL215" i="12" a="1"/>
  <c r="AL215" i="12" s="1"/>
  <c r="AM216" i="12"/>
  <c r="AL216" i="12" a="1"/>
  <c r="AL216" i="12" s="1"/>
  <c r="AL217" i="12" a="1"/>
  <c r="AL217" i="12" s="1"/>
  <c r="AM217" i="12"/>
  <c r="AM219" i="12"/>
  <c r="AL219" i="12" a="1"/>
  <c r="AL219" i="12" s="1"/>
  <c r="AL221" i="12" a="1"/>
  <c r="AL221" i="12" s="1"/>
  <c r="AM221" i="12"/>
  <c r="AM223" i="12"/>
  <c r="AL223" i="12" a="1"/>
  <c r="AL223" i="12" s="1"/>
  <c r="AM224" i="12"/>
  <c r="AL224" i="12" a="1"/>
  <c r="AL224" i="12" s="1"/>
  <c r="AM235" i="12"/>
  <c r="AL235" i="12" a="1"/>
  <c r="AL235" i="12" s="1"/>
  <c r="AL237" i="12" a="1"/>
  <c r="AL237" i="12" s="1"/>
  <c r="AM237" i="12"/>
  <c r="AM239" i="12"/>
  <c r="AL239" i="12" a="1"/>
  <c r="AL239" i="12" s="1"/>
  <c r="AM240" i="12"/>
  <c r="AL240" i="12" a="1"/>
  <c r="AL240" i="12" s="1"/>
  <c r="AL253" i="12" a="1"/>
  <c r="AL253" i="12" s="1"/>
  <c r="AM253" i="12"/>
  <c r="AM255" i="12"/>
  <c r="AL255" i="12" a="1"/>
  <c r="AL255" i="12" s="1"/>
  <c r="AM263" i="12"/>
  <c r="AL263" i="12" a="1"/>
  <c r="AL263" i="12" s="1"/>
  <c r="AM7" i="12"/>
  <c r="AL7" i="12" a="1"/>
  <c r="AL7" i="12" s="1"/>
  <c r="AM12" i="12"/>
  <c r="AL12" i="12" a="1"/>
  <c r="AL12" i="12" s="1"/>
  <c r="AM21" i="12"/>
  <c r="AL21" i="12" a="1"/>
  <c r="AL21" i="12" s="1"/>
  <c r="AM33" i="12"/>
  <c r="AL33" i="12" a="1"/>
  <c r="AL33" i="12" s="1"/>
  <c r="AM71" i="12"/>
  <c r="AL71" i="12" a="1"/>
  <c r="AL71" i="12" s="1"/>
  <c r="AM76" i="12"/>
  <c r="AL76" i="12" a="1"/>
  <c r="AL76" i="12" s="1"/>
  <c r="AM85" i="12"/>
  <c r="AL85" i="12" a="1"/>
  <c r="AL85" i="12" s="1"/>
  <c r="AM89" i="12"/>
  <c r="AL89" i="12" a="1"/>
  <c r="AL89" i="12" s="1"/>
  <c r="AL109" i="12" a="1"/>
  <c r="AL109" i="12" s="1"/>
  <c r="AM109" i="12"/>
  <c r="AL141" i="12" a="1"/>
  <c r="AL141" i="12" s="1"/>
  <c r="AM141" i="12"/>
  <c r="AL165" i="12" a="1"/>
  <c r="AL165" i="12" s="1"/>
  <c r="AM165" i="12"/>
  <c r="AL173" i="12" a="1"/>
  <c r="AL173" i="12" s="1"/>
  <c r="AM173" i="12"/>
  <c r="AM242" i="12"/>
  <c r="AL242" i="12" a="1"/>
  <c r="AL242" i="12" s="1"/>
  <c r="AM4" i="12"/>
  <c r="AL4" i="12" a="1"/>
  <c r="AL4" i="12" s="1"/>
  <c r="AM13" i="12"/>
  <c r="AL13" i="12" a="1"/>
  <c r="AL13" i="12" s="1"/>
  <c r="AM16" i="12"/>
  <c r="AM25" i="12"/>
  <c r="AL25" i="12" a="1"/>
  <c r="AL25" i="12" s="1"/>
  <c r="AL42" i="12" a="1"/>
  <c r="AL42" i="12" s="1"/>
  <c r="AM63" i="12"/>
  <c r="AL63" i="12" a="1"/>
  <c r="AL63" i="12" s="1"/>
  <c r="AM68" i="12"/>
  <c r="AL68" i="12" a="1"/>
  <c r="AL68" i="12" s="1"/>
  <c r="AM77" i="12"/>
  <c r="AL77" i="12" a="1"/>
  <c r="AL77" i="12" s="1"/>
  <c r="AM80" i="12"/>
  <c r="AM90" i="12"/>
  <c r="AL90" i="12" a="1"/>
  <c r="AL90" i="12" s="1"/>
  <c r="AL189" i="12" a="1"/>
  <c r="AL189" i="12" s="1"/>
  <c r="AM189" i="12"/>
  <c r="AL205" i="12" a="1"/>
  <c r="AL205" i="12" s="1"/>
  <c r="AM205" i="12"/>
  <c r="AM5" i="12"/>
  <c r="AL5" i="12" a="1"/>
  <c r="AL5" i="12" s="1"/>
  <c r="AM17" i="12"/>
  <c r="AL17" i="12" a="1"/>
  <c r="AL17" i="12" s="1"/>
  <c r="AM55" i="12"/>
  <c r="AL55" i="12" a="1"/>
  <c r="AL55" i="12" s="1"/>
  <c r="AM60" i="12"/>
  <c r="AL60" i="12" a="1"/>
  <c r="AL60" i="12" s="1"/>
  <c r="AM69" i="12"/>
  <c r="AL69" i="12" a="1"/>
  <c r="AL69" i="12" s="1"/>
  <c r="AM81" i="12"/>
  <c r="AL81" i="12" a="1"/>
  <c r="AL81" i="12" s="1"/>
  <c r="AM101" i="12"/>
  <c r="AL101" i="12" a="1"/>
  <c r="AL101" i="12" s="1"/>
  <c r="AL213" i="12" a="1"/>
  <c r="AL213" i="12" s="1"/>
  <c r="AM213" i="12"/>
  <c r="AM9" i="12"/>
  <c r="AL9" i="12" a="1"/>
  <c r="AL9" i="12" s="1"/>
  <c r="AL26" i="12" a="1"/>
  <c r="AL26" i="12" s="1"/>
  <c r="AM47" i="12"/>
  <c r="AL47" i="12" a="1"/>
  <c r="AL47" i="12" s="1"/>
  <c r="AM52" i="12"/>
  <c r="AL52" i="12" a="1"/>
  <c r="AL52" i="12" s="1"/>
  <c r="AM61" i="12"/>
  <c r="AL61" i="12" a="1"/>
  <c r="AL61" i="12" s="1"/>
  <c r="AM64" i="12"/>
  <c r="AM73" i="12"/>
  <c r="AL73" i="12" a="1"/>
  <c r="AL73" i="12" s="1"/>
  <c r="AM96" i="12"/>
  <c r="AL96" i="12" a="1"/>
  <c r="AL96" i="12" s="1"/>
  <c r="AL117" i="12" a="1"/>
  <c r="AL117" i="12" s="1"/>
  <c r="AM117" i="12"/>
  <c r="AL157" i="12" a="1"/>
  <c r="AL157" i="12" s="1"/>
  <c r="AM157" i="12"/>
  <c r="AL261" i="12" a="1"/>
  <c r="AL261" i="12" s="1"/>
  <c r="AM261" i="12"/>
  <c r="AL18" i="12" a="1"/>
  <c r="AL18" i="12" s="1"/>
  <c r="AM39" i="12"/>
  <c r="AL39" i="12" a="1"/>
  <c r="AL39" i="12" s="1"/>
  <c r="AM44" i="12"/>
  <c r="AL44" i="12" a="1"/>
  <c r="AL44" i="12" s="1"/>
  <c r="AM53" i="12"/>
  <c r="AL53" i="12" a="1"/>
  <c r="AL53" i="12" s="1"/>
  <c r="AM56" i="12"/>
  <c r="AM65" i="12"/>
  <c r="AL65" i="12" a="1"/>
  <c r="AL65" i="12" s="1"/>
  <c r="AL82" i="12" a="1"/>
  <c r="AL82" i="12" s="1"/>
  <c r="AM92" i="12"/>
  <c r="AL92" i="12" a="1"/>
  <c r="AL92" i="12" s="1"/>
  <c r="AM97" i="12"/>
  <c r="AL97" i="12" a="1"/>
  <c r="AL97" i="12" s="1"/>
  <c r="AM31" i="12"/>
  <c r="AL31" i="12" a="1"/>
  <c r="AL31" i="12" s="1"/>
  <c r="AM36" i="12"/>
  <c r="AL36" i="12" a="1"/>
  <c r="AL36" i="12" s="1"/>
  <c r="AM45" i="12"/>
  <c r="AL45" i="12" a="1"/>
  <c r="AL45" i="12" s="1"/>
  <c r="AM57" i="12"/>
  <c r="AL57" i="12" a="1"/>
  <c r="AL57" i="12" s="1"/>
  <c r="AL74" i="12" a="1"/>
  <c r="AL74" i="12" s="1"/>
  <c r="AM93" i="12"/>
  <c r="AL93" i="12" a="1"/>
  <c r="AL93" i="12" s="1"/>
  <c r="AM98" i="12"/>
  <c r="AL98" i="12" a="1"/>
  <c r="AL98" i="12" s="1"/>
  <c r="AM23" i="12"/>
  <c r="AL23" i="12" a="1"/>
  <c r="AL23" i="12" s="1"/>
  <c r="AM28" i="12"/>
  <c r="AL28" i="12" a="1"/>
  <c r="AL28" i="12" s="1"/>
  <c r="AM37" i="12"/>
  <c r="AL37" i="12" a="1"/>
  <c r="AL37" i="12" s="1"/>
  <c r="AM49" i="12"/>
  <c r="AL49" i="12" a="1"/>
  <c r="AL49" i="12" s="1"/>
  <c r="AM87" i="12"/>
  <c r="AL87" i="12" a="1"/>
  <c r="AL87" i="12" s="1"/>
  <c r="AL181" i="12" a="1"/>
  <c r="AL181" i="12" s="1"/>
  <c r="AM181" i="12"/>
  <c r="AM247" i="12"/>
  <c r="AL247" i="12" a="1"/>
  <c r="AL247" i="12" s="1"/>
  <c r="AM15" i="12"/>
  <c r="AL15" i="12" a="1"/>
  <c r="AL15" i="12" s="1"/>
  <c r="AM20" i="12"/>
  <c r="AL20" i="12" a="1"/>
  <c r="AL20" i="12" s="1"/>
  <c r="AM29" i="12"/>
  <c r="AL29" i="12" a="1"/>
  <c r="AL29" i="12" s="1"/>
  <c r="AM41" i="12"/>
  <c r="AL41" i="12" a="1"/>
  <c r="AL41" i="12" s="1"/>
  <c r="AM79" i="12"/>
  <c r="AL79" i="12" a="1"/>
  <c r="AL79" i="12" s="1"/>
  <c r="AM84" i="12"/>
  <c r="AL84" i="12" a="1"/>
  <c r="AL84" i="12" s="1"/>
  <c r="AM88" i="12"/>
  <c r="AL88" i="12" a="1"/>
  <c r="AL88" i="12" s="1"/>
  <c r="AL103" i="12" a="1"/>
  <c r="AL103" i="12" s="1"/>
  <c r="AM118" i="12"/>
  <c r="AM122" i="12"/>
  <c r="AL122" i="12" a="1"/>
  <c r="AL122" i="12" s="1"/>
  <c r="AM124" i="12"/>
  <c r="AL124" i="12" a="1"/>
  <c r="AL124" i="12" s="1"/>
  <c r="AL127" i="12" a="1"/>
  <c r="AL127" i="12" s="1"/>
  <c r="AM142" i="12"/>
  <c r="AM146" i="12"/>
  <c r="AL146" i="12" a="1"/>
  <c r="AL146" i="12" s="1"/>
  <c r="AM148" i="12"/>
  <c r="AL148" i="12" a="1"/>
  <c r="AL148" i="12" s="1"/>
  <c r="AL151" i="12" a="1"/>
  <c r="AL151" i="12" s="1"/>
  <c r="AM174" i="12"/>
  <c r="AM178" i="12"/>
  <c r="AL178" i="12" a="1"/>
  <c r="AL178" i="12" s="1"/>
  <c r="AM190" i="12"/>
  <c r="AM194" i="12"/>
  <c r="AL194" i="12" a="1"/>
  <c r="AL194" i="12" s="1"/>
  <c r="AM196" i="12"/>
  <c r="AL196" i="12" a="1"/>
  <c r="AL196" i="12" s="1"/>
  <c r="AL199" i="12" a="1"/>
  <c r="AL199" i="12" s="1"/>
  <c r="AM214" i="12"/>
  <c r="AM218" i="12"/>
  <c r="AL218" i="12" a="1"/>
  <c r="AL218" i="12" s="1"/>
  <c r="AL227" i="12" a="1"/>
  <c r="AL227" i="12" s="1"/>
  <c r="AM233" i="12"/>
  <c r="AM245" i="12"/>
  <c r="AM3" i="12"/>
  <c r="AM11" i="12"/>
  <c r="AM19" i="12"/>
  <c r="AM27" i="12"/>
  <c r="AM35" i="12"/>
  <c r="AM43" i="12"/>
  <c r="AM51" i="12"/>
  <c r="AM59" i="12"/>
  <c r="AM67" i="12"/>
  <c r="AM75" i="12"/>
  <c r="AM83" i="12"/>
  <c r="AM91" i="12"/>
  <c r="AM99" i="12"/>
  <c r="AL112" i="12" a="1"/>
  <c r="AL112" i="12" s="1"/>
  <c r="AL131" i="12" a="1"/>
  <c r="AL131" i="12" s="1"/>
  <c r="AM137" i="12"/>
  <c r="AL160" i="12" a="1"/>
  <c r="AL160" i="12" s="1"/>
  <c r="AM169" i="12"/>
  <c r="AL184" i="12" a="1"/>
  <c r="AL184" i="12" s="1"/>
  <c r="AL203" i="12" a="1"/>
  <c r="AL203" i="12" s="1"/>
  <c r="AM230" i="12"/>
  <c r="AM234" i="12"/>
  <c r="AL234" i="12" a="1"/>
  <c r="AL234" i="12" s="1"/>
  <c r="AM241" i="12"/>
  <c r="AL241" i="12" a="1"/>
  <c r="AL241" i="12" s="1"/>
  <c r="AM246" i="12"/>
  <c r="AL246" i="12" a="1"/>
  <c r="AL246" i="12" s="1"/>
  <c r="AL251" i="12" a="1"/>
  <c r="AL251" i="12" s="1"/>
  <c r="AM251" i="12"/>
  <c r="AM260" i="12"/>
  <c r="AL260" i="12" a="1"/>
  <c r="AL260" i="12" s="1"/>
  <c r="AM116" i="12"/>
  <c r="AL116" i="12" a="1"/>
  <c r="AL116" i="12" s="1"/>
  <c r="AM138" i="12"/>
  <c r="AL138" i="12" a="1"/>
  <c r="AL138" i="12" s="1"/>
  <c r="AM140" i="12"/>
  <c r="AL140" i="12" a="1"/>
  <c r="AL140" i="12" s="1"/>
  <c r="AM170" i="12"/>
  <c r="AL170" i="12" a="1"/>
  <c r="AL170" i="12" s="1"/>
  <c r="AM172" i="12"/>
  <c r="AL172" i="12" a="1"/>
  <c r="AL172" i="12" s="1"/>
  <c r="AM188" i="12"/>
  <c r="AL188" i="12" a="1"/>
  <c r="AL188" i="12" s="1"/>
  <c r="AM210" i="12"/>
  <c r="AL210" i="12" a="1"/>
  <c r="AL210" i="12" s="1"/>
  <c r="AM212" i="12"/>
  <c r="AL212" i="12" a="1"/>
  <c r="AL212" i="12" s="1"/>
  <c r="AM265" i="12"/>
  <c r="AL265" i="12" a="1"/>
  <c r="AL265" i="12" s="1"/>
  <c r="AL95" i="12" a="1"/>
  <c r="AL95" i="12" s="1"/>
  <c r="AL104" i="12" a="1"/>
  <c r="AL104" i="12" s="1"/>
  <c r="AM113" i="12"/>
  <c r="AM125" i="12"/>
  <c r="AL128" i="12" a="1"/>
  <c r="AL128" i="12" s="1"/>
  <c r="AM149" i="12"/>
  <c r="AL152" i="12" a="1"/>
  <c r="AL152" i="12" s="1"/>
  <c r="AM161" i="12"/>
  <c r="AL179" i="12" a="1"/>
  <c r="AL179" i="12" s="1"/>
  <c r="AM185" i="12"/>
  <c r="AM197" i="12"/>
  <c r="AL200" i="12" a="1"/>
  <c r="AL200" i="12" s="1"/>
  <c r="AM228" i="12"/>
  <c r="AL228" i="12" a="1"/>
  <c r="AL228" i="12" s="1"/>
  <c r="AL231" i="12" a="1"/>
  <c r="AL231" i="12" s="1"/>
  <c r="AM238" i="12"/>
  <c r="AL238" i="12" a="1"/>
  <c r="AL238" i="12" s="1"/>
  <c r="AM252" i="12"/>
  <c r="AL252" i="12" a="1"/>
  <c r="AL252" i="12" s="1"/>
  <c r="AM266" i="12"/>
  <c r="AL266" i="12" a="1"/>
  <c r="AL266" i="12" s="1"/>
  <c r="AL100" i="12" a="1"/>
  <c r="AL100" i="12" s="1"/>
  <c r="AL102" i="12" a="1"/>
  <c r="AL102" i="12" s="1"/>
  <c r="AM110" i="12"/>
  <c r="AM114" i="12"/>
  <c r="AL114" i="12" a="1"/>
  <c r="AL114" i="12" s="1"/>
  <c r="AM132" i="12"/>
  <c r="AL132" i="12" a="1"/>
  <c r="AL132" i="12" s="1"/>
  <c r="AL135" i="12" a="1"/>
  <c r="AL135" i="12" s="1"/>
  <c r="AM158" i="12"/>
  <c r="AM162" i="12"/>
  <c r="AL162" i="12" a="1"/>
  <c r="AL162" i="12" s="1"/>
  <c r="AM164" i="12"/>
  <c r="AL164" i="12" a="1"/>
  <c r="AL164" i="12" s="1"/>
  <c r="AL167" i="12" a="1"/>
  <c r="AL167" i="12" s="1"/>
  <c r="AM182" i="12"/>
  <c r="AM186" i="12"/>
  <c r="AL186" i="12" a="1"/>
  <c r="AL186" i="12" s="1"/>
  <c r="AM204" i="12"/>
  <c r="AL204" i="12" a="1"/>
  <c r="AL204" i="12" s="1"/>
  <c r="AL207" i="12" a="1"/>
  <c r="AL207" i="12" s="1"/>
  <c r="AM225" i="12"/>
  <c r="AL243" i="12" a="1"/>
  <c r="AL243" i="12" s="1"/>
  <c r="AM243" i="12"/>
  <c r="AM257" i="12"/>
  <c r="AL257" i="12" a="1"/>
  <c r="AL257" i="12" s="1"/>
  <c r="AM262" i="12"/>
  <c r="AL262" i="12" a="1"/>
  <c r="AL262" i="12" s="1"/>
  <c r="AL267" i="12" a="1"/>
  <c r="AL267" i="12" s="1"/>
  <c r="AM267" i="12"/>
  <c r="AM222" i="12"/>
  <c r="AM226" i="12"/>
  <c r="AL226" i="12" a="1"/>
  <c r="AL226" i="12" s="1"/>
  <c r="AM258" i="12"/>
  <c r="AL258" i="12" a="1"/>
  <c r="AL258" i="12" s="1"/>
  <c r="AM268" i="12"/>
  <c r="AL268" i="12" a="1"/>
  <c r="AL268" i="12" s="1"/>
  <c r="AM106" i="12"/>
  <c r="AL106" i="12" a="1"/>
  <c r="AL106" i="12" s="1"/>
  <c r="AM108" i="12"/>
  <c r="AL108" i="12" a="1"/>
  <c r="AL108" i="12" s="1"/>
  <c r="AM130" i="12"/>
  <c r="AL130" i="12" a="1"/>
  <c r="AL130" i="12" s="1"/>
  <c r="AM154" i="12"/>
  <c r="AL154" i="12" a="1"/>
  <c r="AL154" i="12" s="1"/>
  <c r="AM156" i="12"/>
  <c r="AL156" i="12" a="1"/>
  <c r="AL156" i="12" s="1"/>
  <c r="AL159" i="12" a="1"/>
  <c r="AL159" i="12" s="1"/>
  <c r="AM180" i="12"/>
  <c r="AL180" i="12" a="1"/>
  <c r="AL180" i="12" s="1"/>
  <c r="AL183" i="12" a="1"/>
  <c r="AL183" i="12" s="1"/>
  <c r="AM202" i="12"/>
  <c r="AL202" i="12" a="1"/>
  <c r="AL202" i="12" s="1"/>
  <c r="AM229" i="12"/>
  <c r="AL232" i="12" a="1"/>
  <c r="AL232" i="12" s="1"/>
  <c r="AM244" i="12"/>
  <c r="AL244" i="12" a="1"/>
  <c r="AL244" i="12" s="1"/>
  <c r="AM249" i="12"/>
  <c r="AL249" i="12" a="1"/>
  <c r="AL249" i="12" s="1"/>
  <c r="AM254" i="12"/>
  <c r="AL254" i="12" a="1"/>
  <c r="AL254" i="12" s="1"/>
  <c r="AM269" i="12"/>
  <c r="AL269" i="12" a="1"/>
  <c r="AL269" i="12" s="1"/>
  <c r="AL115" i="12" a="1"/>
  <c r="AL115" i="12" s="1"/>
  <c r="AM121" i="12"/>
  <c r="AM133" i="12"/>
  <c r="AL136" i="12" a="1"/>
  <c r="AL136" i="12" s="1"/>
  <c r="AM220" i="12"/>
  <c r="AL220" i="12" a="1"/>
  <c r="AL220" i="12" s="1"/>
  <c r="AM236" i="12"/>
  <c r="AL236" i="12" a="1"/>
  <c r="AL236" i="12" s="1"/>
  <c r="AM250" i="12"/>
  <c r="AL250" i="12" a="1"/>
  <c r="AL250" i="12" s="1"/>
  <c r="AL259" i="12" a="1"/>
  <c r="AL259" i="12" s="1"/>
  <c r="AM259" i="12"/>
  <c r="AM270" i="12"/>
  <c r="AL270" i="12" a="1"/>
  <c r="AL270" i="12" s="1"/>
  <c r="AM248" i="12"/>
  <c r="AM256" i="12"/>
  <c r="AM264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<sst xmlns="http://schemas.openxmlformats.org/spreadsheetml/2006/main" count="8938" uniqueCount="1358">
  <si>
    <t>AHRI Certified Reference Number</t>
  </si>
  <si>
    <t>Brand Name</t>
  </si>
  <si>
    <t>Series Name</t>
  </si>
  <si>
    <t>Model Number</t>
  </si>
  <si>
    <t>Energy Source</t>
  </si>
  <si>
    <t>Heater Type</t>
  </si>
  <si>
    <t>Labeled ENERGY STAR?</t>
  </si>
  <si>
    <t>Eligible</t>
  </si>
  <si>
    <t>Incentive ($/unit)</t>
  </si>
  <si>
    <t>Spiff ($)</t>
  </si>
  <si>
    <t>RHEEM</t>
  </si>
  <si>
    <t>Both Natural Gas and Propane Gas</t>
  </si>
  <si>
    <t>Storage</t>
  </si>
  <si>
    <t>Yes</t>
  </si>
  <si>
    <t>A. O. SMITH</t>
  </si>
  <si>
    <t>AMERICAN</t>
  </si>
  <si>
    <t>STATE</t>
  </si>
  <si>
    <t>RELIANCE WATER HEATERS</t>
  </si>
  <si>
    <t>HTP</t>
  </si>
  <si>
    <t>No</t>
  </si>
  <si>
    <t>Natural Gas</t>
  </si>
  <si>
    <t>LOCHINVAR</t>
  </si>
  <si>
    <t>JETGLAS</t>
  </si>
  <si>
    <t>RUUD</t>
  </si>
  <si>
    <t>RICHMOND</t>
  </si>
  <si>
    <t>BRADFORD WHITE</t>
  </si>
  <si>
    <t>LAARS</t>
  </si>
  <si>
    <t>AMERICAN STANDARD WATER HEATERS</t>
  </si>
  <si>
    <t>A. O. Smith</t>
  </si>
  <si>
    <t>NORITZ</t>
  </si>
  <si>
    <t>TRIANGLE TUBE</t>
  </si>
  <si>
    <t>Navien</t>
  </si>
  <si>
    <t>Usage Bin</t>
  </si>
  <si>
    <t>Uniform Energy Factor</t>
  </si>
  <si>
    <t>DOE Rated Storage Volume (gal)</t>
  </si>
  <si>
    <t>Input (MBtu/h)</t>
  </si>
  <si>
    <t>UED Recovery Efficiency, %</t>
  </si>
  <si>
    <t>Potential Eligibility for IRA Tax Credit</t>
  </si>
  <si>
    <t>Energy Guide Label</t>
  </si>
  <si>
    <t>GSW WATER HEATERS</t>
  </si>
  <si>
    <t>GSWT-540H-N 1**</t>
  </si>
  <si>
    <t>Instantaneous</t>
  </si>
  <si>
    <t>High Usage</t>
  </si>
  <si>
    <t>GSWT-540P-N 1**</t>
  </si>
  <si>
    <t>BOSCH</t>
  </si>
  <si>
    <t>T9800 SE 160</t>
  </si>
  <si>
    <t>T9800 SEO 160</t>
  </si>
  <si>
    <t>T9900 SE 160</t>
  </si>
  <si>
    <t>T9800 SE 199</t>
  </si>
  <si>
    <t>ATO-540HX3-N 1**</t>
  </si>
  <si>
    <t>GTS-540X3-NEH 1**</t>
  </si>
  <si>
    <t>GT-540X3-NEH 1**</t>
  </si>
  <si>
    <t>TS-540X3-GEH 1**</t>
  </si>
  <si>
    <t>LTO-540HX3-N 1**</t>
  </si>
  <si>
    <t>ATI-540HX3-N 1**</t>
  </si>
  <si>
    <t>GTS-540X3-NIH 1**</t>
  </si>
  <si>
    <t>GT-540X3-NIH 1**</t>
  </si>
  <si>
    <t>TS-540X3-GIH 1**</t>
  </si>
  <si>
    <t>LTI-540HX3-N 1**</t>
  </si>
  <si>
    <t>IBC Technologies</t>
  </si>
  <si>
    <t>SFT 199</t>
  </si>
  <si>
    <t>RTGH-RH11DVLN *</t>
  </si>
  <si>
    <t>RTGH-RH10DVLN *</t>
  </si>
  <si>
    <t>RMTGHRH111DVLN *</t>
  </si>
  <si>
    <t>ECOH200DVRHLN *</t>
  </si>
  <si>
    <t>RUTGH-RH11DVLN *</t>
  </si>
  <si>
    <t>RUTGH-RH10DVLN *</t>
  </si>
  <si>
    <t>RUTGH-RH10DVLP *</t>
  </si>
  <si>
    <t>EZ111DV (GQ-C3260WX-FF US)</t>
  </si>
  <si>
    <t>NCC199CDV (GQ-C3260WZ-FF US)</t>
  </si>
  <si>
    <t>NRCR92DV (GQ-C2660WXQ-FF US)</t>
  </si>
  <si>
    <t>ACT-199I-N 1**</t>
  </si>
  <si>
    <t>RTGH-S*11*</t>
  </si>
  <si>
    <t>RTGH-S*10*</t>
  </si>
  <si>
    <t>RUTGH-S*10*</t>
  </si>
  <si>
    <t>RUTGH-S*11*</t>
  </si>
  <si>
    <t>RINNAI</t>
  </si>
  <si>
    <t>(RU160I) REU-N2530FF-US(B)</t>
  </si>
  <si>
    <t>(RU199I) REU-N3237FF-US(B)</t>
  </si>
  <si>
    <t>(RU180I) REU-N2934FF-US(B)</t>
  </si>
  <si>
    <t>(RU130I) REU-N2024FF-US(B)</t>
  </si>
  <si>
    <t>Medium Usage</t>
  </si>
  <si>
    <t>JOHN WOOD</t>
  </si>
  <si>
    <t>JWT-540P-NIH 1**</t>
  </si>
  <si>
    <t>SFT 199-1</t>
  </si>
  <si>
    <t>CRTGH-S*10*</t>
  </si>
  <si>
    <t>CRTGH-S*11*</t>
  </si>
  <si>
    <t>CRUTGH-S*11*</t>
  </si>
  <si>
    <t>ECERTGH-S*10*</t>
  </si>
  <si>
    <t>ECERTGH-S*11*</t>
  </si>
  <si>
    <t>RTGH-S*84*</t>
  </si>
  <si>
    <t>RUTGH-S*84*</t>
  </si>
  <si>
    <t>CRTGH-S*84*</t>
  </si>
  <si>
    <t>(RU160I) REU-N2530FF-US</t>
  </si>
  <si>
    <t>(RUR160I) REU-NP2530FF-US</t>
  </si>
  <si>
    <t>(RUR160E) REU-NP2530W-US</t>
  </si>
  <si>
    <t>(RU180E) REU-N2934W-US</t>
  </si>
  <si>
    <t>(RU199E) REU-N3237W-US</t>
  </si>
  <si>
    <t>(RUR199E) REU-NP3237W-US</t>
  </si>
  <si>
    <t>(RU199I) REU-N3237FF-US</t>
  </si>
  <si>
    <t>(RUR199I) REU-NP3237FF-US</t>
  </si>
  <si>
    <t>(RU180I) REU-N2934FF-US</t>
  </si>
  <si>
    <t>RTG-K-199N1</t>
  </si>
  <si>
    <t>RTG-K-160N2</t>
  </si>
  <si>
    <t>RTG-K-160N1</t>
  </si>
  <si>
    <t>RTG-K-199N2</t>
  </si>
  <si>
    <t>(RU130I) REU-N2024FF-US</t>
  </si>
  <si>
    <t>RTGH-68DVLN-2</t>
  </si>
  <si>
    <t>RUTGH-68DVLN-2</t>
  </si>
  <si>
    <t>RTGH-68XLN-2</t>
  </si>
  <si>
    <t>RUTGH-68XLN-2</t>
  </si>
  <si>
    <t>RTGH-84DVLN-2</t>
  </si>
  <si>
    <t>DCRTGH84DVLN-2</t>
  </si>
  <si>
    <t>ECOH160DVLN-2</t>
  </si>
  <si>
    <t>JWT-540H-N 1**</t>
  </si>
  <si>
    <t>JCT-199-N 1**</t>
  </si>
  <si>
    <t>GSWT-240H-N 1**</t>
  </si>
  <si>
    <t>JWT-240H-N 1**</t>
  </si>
  <si>
    <t>GSWT-340H-N 1**</t>
  </si>
  <si>
    <t>JWT-340H-N 1**</t>
  </si>
  <si>
    <t>RTGL 160N1</t>
  </si>
  <si>
    <t>RTGL 199N1</t>
  </si>
  <si>
    <t>CECOH180DVLN-3</t>
  </si>
  <si>
    <t>RUTGH-90DVLN-3</t>
  </si>
  <si>
    <t>CRUTGH-90DVLN-3</t>
  </si>
  <si>
    <t>RMTGH90DVELN-3</t>
  </si>
  <si>
    <t>CRTGH-95DV*LN-3</t>
  </si>
  <si>
    <t>ECOH200DVELN-3</t>
  </si>
  <si>
    <t>CECOH200DVELN-3</t>
  </si>
  <si>
    <t>DCRTGH95DV*LN-3</t>
  </si>
  <si>
    <t>RUTGH-95DV*LN-3</t>
  </si>
  <si>
    <t>CRUTGH-95DV*LN-3</t>
  </si>
  <si>
    <t>RMTGH95DVELN-3</t>
  </si>
  <si>
    <t>CRMTGH95DVELN-3</t>
  </si>
  <si>
    <t>Rheem</t>
  </si>
  <si>
    <t>RTGH-L199*</t>
  </si>
  <si>
    <t>CRTGH-L199*</t>
  </si>
  <si>
    <t>ECOTGH-L199*</t>
  </si>
  <si>
    <t>Ruud</t>
  </si>
  <si>
    <t>RUTGH-L199*</t>
  </si>
  <si>
    <t>CRUTGH-L199*</t>
  </si>
  <si>
    <t>Richmond</t>
  </si>
  <si>
    <t>RMTGH-L199*</t>
  </si>
  <si>
    <t>ECOHS*160*N</t>
  </si>
  <si>
    <t>ECOHS*180*N</t>
  </si>
  <si>
    <t>ECOHS*200*N</t>
  </si>
  <si>
    <t>(RXP199I) REU-NBP3237FF-US</t>
  </si>
  <si>
    <t>(CX199I) REU-NB3237FFC-US</t>
  </si>
  <si>
    <t>(CXP199I) REU-NBP3237FFC-US</t>
  </si>
  <si>
    <t>(RXP160I) REU-NBP2530FF-US</t>
  </si>
  <si>
    <t>(CX160I) REU-NB2530FFC-US</t>
  </si>
  <si>
    <t>(CXP160I) REU-NBP2530FFC-US</t>
  </si>
  <si>
    <t>CRTGH-68DVLN-3</t>
  </si>
  <si>
    <t>DCRTGH68DVLN-3</t>
  </si>
  <si>
    <t>RUTGH-68DVLN-3</t>
  </si>
  <si>
    <t>CRUTGH-68DVLN-3</t>
  </si>
  <si>
    <t>CRTGH-84DVLN-3</t>
  </si>
  <si>
    <t>ECOH160DVLN-3</t>
  </si>
  <si>
    <t>DCRTGH84DVLN-3</t>
  </si>
  <si>
    <t>RUTGH-84DVLN-3</t>
  </si>
  <si>
    <t>RMTGH84DVLN-3</t>
  </si>
  <si>
    <t>DCRTGH90DVLN-3</t>
  </si>
  <si>
    <t>CRTGH-90DVLN-3</t>
  </si>
  <si>
    <t>ECOH180DVELN-3</t>
  </si>
  <si>
    <t>MTHR-180M 1**</t>
  </si>
  <si>
    <t>MTHR-180X3 1**</t>
  </si>
  <si>
    <t>RTHR-180M 1**</t>
  </si>
  <si>
    <t>RTHR-180X3 1**</t>
  </si>
  <si>
    <t>LTHR-180M 1**</t>
  </si>
  <si>
    <t>LTHR-180X3 1**</t>
  </si>
  <si>
    <t>GT15THR-180M 1**</t>
  </si>
  <si>
    <t>GT15THR-180X3 1**</t>
  </si>
  <si>
    <t>JTHR-180M 1**</t>
  </si>
  <si>
    <t>JTHR-180X3 1**</t>
  </si>
  <si>
    <t>GTHR-180M 1**</t>
  </si>
  <si>
    <t>GTHR-180X3 1**</t>
  </si>
  <si>
    <t>ATHR-160M 1**</t>
  </si>
  <si>
    <t>ATHR-160X3 1**</t>
  </si>
  <si>
    <t>STHR-160M 1**</t>
  </si>
  <si>
    <t>STHR-160X3 1**</t>
  </si>
  <si>
    <t>MTHR-160M 1**</t>
  </si>
  <si>
    <t>MTHR-160X3 1**</t>
  </si>
  <si>
    <t>RTHR-160M 1**</t>
  </si>
  <si>
    <t>RTHR-160X3 1**</t>
  </si>
  <si>
    <t>LTHR-160M 1**</t>
  </si>
  <si>
    <t>LTHR-160X3 1**</t>
  </si>
  <si>
    <t>GT15THR-160M 1**</t>
  </si>
  <si>
    <t>GT15THR-160X3 1**</t>
  </si>
  <si>
    <t>JTHR-160M 1**</t>
  </si>
  <si>
    <t>JTHR-160X3 1**</t>
  </si>
  <si>
    <t>GTHR-160M 1**</t>
  </si>
  <si>
    <t>GTHR-160X3 1**</t>
  </si>
  <si>
    <t>Kiturami</t>
  </si>
  <si>
    <t>KTGWH-199CWS1</t>
  </si>
  <si>
    <t>KTGWH-199CWP1</t>
  </si>
  <si>
    <t>KTGWH-180CWS1</t>
  </si>
  <si>
    <t>KTGWH-180CWP1</t>
  </si>
  <si>
    <t>(RX199I) REU-NB3237FF-US</t>
  </si>
  <si>
    <t>(RX180I) REU-NB2934FF-US</t>
  </si>
  <si>
    <t>(RX160I) REU-NB2530FF-US</t>
  </si>
  <si>
    <t>(RX130I) REU-NB2024FF-US</t>
  </si>
  <si>
    <t>CECOHS*160*N</t>
  </si>
  <si>
    <t>CECOHS*180*N</t>
  </si>
  <si>
    <t>CECOHS*200*N</t>
  </si>
  <si>
    <t>LTI-540H-N 1**</t>
  </si>
  <si>
    <t>LTI-540P-N 1**</t>
  </si>
  <si>
    <t>LCT-199I-N 1**</t>
  </si>
  <si>
    <t>TAKAGI</t>
  </si>
  <si>
    <t>TK-540P-NEH 1**</t>
  </si>
  <si>
    <t>TCT-199O-N 1**</t>
  </si>
  <si>
    <t>ATO-540H 1**</t>
  </si>
  <si>
    <t>ATO-540P-N 1**</t>
  </si>
  <si>
    <t>ACT-199O-N 1**</t>
  </si>
  <si>
    <t>GT15-540-NO 1**</t>
  </si>
  <si>
    <t>GTS-540-NEH 1**</t>
  </si>
  <si>
    <t>GTS-540P-NEH 1**</t>
  </si>
  <si>
    <t>SCT-199O-N 1**</t>
  </si>
  <si>
    <t>TS-540-GEH 1**</t>
  </si>
  <si>
    <t>TS-540P-GEH 1**</t>
  </si>
  <si>
    <t>GT-540-NEH 1**</t>
  </si>
  <si>
    <t>GT-540P-NEH 1**</t>
  </si>
  <si>
    <t>MCT-199O-N 1**</t>
  </si>
  <si>
    <t>LTO-540H-N 1**</t>
  </si>
  <si>
    <t>LTO-540P-N 1**</t>
  </si>
  <si>
    <t>LCT-199O-N 1**</t>
  </si>
  <si>
    <t>ATI-240H 1**</t>
  </si>
  <si>
    <t>GT15-240-NI 1**</t>
  </si>
  <si>
    <t>LTI-140H-N 1**</t>
  </si>
  <si>
    <t>TS-140-GIH 1**</t>
  </si>
  <si>
    <t>GTS-140-NIH 1**</t>
  </si>
  <si>
    <t>T-H3M-OS-N 1**</t>
  </si>
  <si>
    <t>ATO-140H 1**</t>
  </si>
  <si>
    <t>GT-140-NEH 1**</t>
  </si>
  <si>
    <t>LTO-140H-N 1**</t>
  </si>
  <si>
    <t>TS-140-GEH 1**</t>
  </si>
  <si>
    <t>GTS-140-NEH 1**</t>
  </si>
  <si>
    <t>T-H3S-DV-N 1**</t>
  </si>
  <si>
    <t>GT15-340-NI 1**</t>
  </si>
  <si>
    <t>ATI-340H 1**</t>
  </si>
  <si>
    <t>GT-340-NIH 1**</t>
  </si>
  <si>
    <t>LTI-340H-N 1**</t>
  </si>
  <si>
    <t>TS-340-GIH 1**</t>
  </si>
  <si>
    <t>GTS-340-NIH 1**</t>
  </si>
  <si>
    <t>T-H3S-OS-N 1**</t>
  </si>
  <si>
    <t>ATO-340H 1**</t>
  </si>
  <si>
    <t>GT-340-NEH 1**</t>
  </si>
  <si>
    <t>LTO-340H-N 1**</t>
  </si>
  <si>
    <t>TS-340-GEH 1**</t>
  </si>
  <si>
    <t>GTS-340-NEH 1**</t>
  </si>
  <si>
    <t>GT-340X3-NIH 1**</t>
  </si>
  <si>
    <t>TK-340X3-NIH 1**</t>
  </si>
  <si>
    <t>TS-340X3-GIH 1**</t>
  </si>
  <si>
    <t>LTI-340X3-N 1**</t>
  </si>
  <si>
    <t>ATO-240HX3-N 1**</t>
  </si>
  <si>
    <t>GTS-240X3-NEH 1**</t>
  </si>
  <si>
    <t>GT-240X3-NEH 1**</t>
  </si>
  <si>
    <t>TK-240X3-NEH 1**</t>
  </si>
  <si>
    <t>TS-240X3-GEH 1**</t>
  </si>
  <si>
    <t>LTO-240X3-N 1**</t>
  </si>
  <si>
    <t>ATO-340HX3-N 1**</t>
  </si>
  <si>
    <t>GTS-340X3-NEH 1**</t>
  </si>
  <si>
    <t>GT-340X3-NEH 1**</t>
  </si>
  <si>
    <t>TK-340X3-NEH 1**</t>
  </si>
  <si>
    <t>TS-340X3-GEH 1**</t>
  </si>
  <si>
    <t>LTO-340X3-N 1**</t>
  </si>
  <si>
    <t>RTGR199N1</t>
  </si>
  <si>
    <t>RTGS199N1</t>
  </si>
  <si>
    <t>LT199NXX1</t>
  </si>
  <si>
    <t>LT199NRX1</t>
  </si>
  <si>
    <t>LT199PXX1</t>
  </si>
  <si>
    <t>LT199PRX1</t>
  </si>
  <si>
    <t>RSC160IN</t>
  </si>
  <si>
    <t>RSC160EN</t>
  </si>
  <si>
    <t>RSC199EN</t>
  </si>
  <si>
    <t>RSC199IN</t>
  </si>
  <si>
    <t>EZ98DV (GQ-C2860WX-FF US)</t>
  </si>
  <si>
    <t>NRCR111DV (GQ-C3260WXQ-FF US)</t>
  </si>
  <si>
    <t>THERMALUX</t>
  </si>
  <si>
    <t>NERC11DV (GQ-C3257WX-FF ET US)</t>
  </si>
  <si>
    <t>NERC98DV (GQ-C2857WS-FF ET US)</t>
  </si>
  <si>
    <t>Pavilion</t>
  </si>
  <si>
    <t>UT199DV (GQ-C3260WX-FF PB US)</t>
  </si>
  <si>
    <t>PR199DV (GQ-C3260WXQ-FF PB US)</t>
  </si>
  <si>
    <t>CRUTGH-95DVLN-2</t>
  </si>
  <si>
    <t>RTGH-95XLN-2</t>
  </si>
  <si>
    <t>RTGH-90XLN-2</t>
  </si>
  <si>
    <t>RTGH-84XLN-2</t>
  </si>
  <si>
    <t>ECOH200XLN-2</t>
  </si>
  <si>
    <t>RUTGH-95XLN-2</t>
  </si>
  <si>
    <t>RMTGH95XLN-2</t>
  </si>
  <si>
    <t>ECOH180XLN-2</t>
  </si>
  <si>
    <t>RUTGH-90XLN-2</t>
  </si>
  <si>
    <t>RMTGH90XLN-2</t>
  </si>
  <si>
    <t>ECOH160XLN-2</t>
  </si>
  <si>
    <t>RUTGH-84XLN-2</t>
  </si>
  <si>
    <t>NAVIEN</t>
  </si>
  <si>
    <t>NPE-210S2</t>
  </si>
  <si>
    <t>NPE-240S2</t>
  </si>
  <si>
    <t>NPE-150S2</t>
  </si>
  <si>
    <t>GT15C-540NI 1**</t>
  </si>
  <si>
    <t>PG10 34 150 2*V 2**</t>
  </si>
  <si>
    <t>PC 34 150 * 2**</t>
  </si>
  <si>
    <t>PGC3 34 150 2*V 2**</t>
  </si>
  <si>
    <t>PR 34 150 * 2**</t>
  </si>
  <si>
    <t>BSS 150 2**</t>
  </si>
  <si>
    <t>GSP 150 2**</t>
  </si>
  <si>
    <t>SWN150-035 2**</t>
  </si>
  <si>
    <t>SCN150-035 2**</t>
  </si>
  <si>
    <t>SPC 34 150 *E 2**</t>
  </si>
  <si>
    <t>GHX 34 150 * 2**</t>
  </si>
  <si>
    <t>ATI-240HX3-N 1**</t>
  </si>
  <si>
    <t>GTS-240X3-NIH 1**</t>
  </si>
  <si>
    <t>GT-240X3-NIH 1**</t>
  </si>
  <si>
    <t>TK-240X3-NIH 1**</t>
  </si>
  <si>
    <t>TS-240X3-GIH 1**</t>
  </si>
  <si>
    <t>LTI-240X3-N 1**</t>
  </si>
  <si>
    <t>ATI-340HX3-N 1**</t>
  </si>
  <si>
    <t>GTS-340X3-NIH 1**</t>
  </si>
  <si>
    <t>T9800 SEO 199</t>
  </si>
  <si>
    <t>T9900 SE 199</t>
  </si>
  <si>
    <t>T9900I SE 199</t>
  </si>
  <si>
    <t>RGH20-100F</t>
  </si>
  <si>
    <t>RTGH-C95DVLN</t>
  </si>
  <si>
    <t>RTGH-CM95DVLN</t>
  </si>
  <si>
    <t>RTGH-C95XLN</t>
  </si>
  <si>
    <t>RTGH-CM95XLN</t>
  </si>
  <si>
    <t>NRC98DV (GQ-C2857WS-FF US)</t>
  </si>
  <si>
    <t>EZ98DV (GQ-C2859WX-FF US)</t>
  </si>
  <si>
    <t>NRC111DV (GQ-C3257WX-FF US)</t>
  </si>
  <si>
    <t>NRC111OD (GQ-C3257WX US)</t>
  </si>
  <si>
    <t>EZ111DV (GQ-C3259WX-FF US)</t>
  </si>
  <si>
    <t>VESTA</t>
  </si>
  <si>
    <t>VH-199</t>
  </si>
  <si>
    <t>VRS-150</t>
  </si>
  <si>
    <t>VRS-199</t>
  </si>
  <si>
    <t>VRP-150</t>
  </si>
  <si>
    <t>VRP-199</t>
  </si>
  <si>
    <t>(RU130E) REU-N2024W-US</t>
  </si>
  <si>
    <t>(RU160E) REU-N2530W-US</t>
  </si>
  <si>
    <t>VRS PLUS-199</t>
  </si>
  <si>
    <t>VRS PLUS-150</t>
  </si>
  <si>
    <t>CECOH160DV*LN-3</t>
  </si>
  <si>
    <t>RHCTGH-84DVLN-3</t>
  </si>
  <si>
    <t>RHCTGH-68DVLN-3</t>
  </si>
  <si>
    <t>RHCTGH-90DVLN-3</t>
  </si>
  <si>
    <t>RHCTGH-95DV*LN-3</t>
  </si>
  <si>
    <t>CRMTGH95DVLN-3</t>
  </si>
  <si>
    <t>VRP PLUS-199</t>
  </si>
  <si>
    <t>VRP-PLUS-150</t>
  </si>
  <si>
    <t>TK-540X3-NEH 1**</t>
  </si>
  <si>
    <t>TK-540X3-NIH 1**</t>
  </si>
  <si>
    <t>ATHR-199M 1**</t>
  </si>
  <si>
    <t>ATHR-199X3 1**</t>
  </si>
  <si>
    <t>STHR-199M 1**</t>
  </si>
  <si>
    <t>STHR-199X3 1**</t>
  </si>
  <si>
    <t>MTHR-199M 1**</t>
  </si>
  <si>
    <t>MTHR-199X3 1**</t>
  </si>
  <si>
    <t>RTHR-199M 1**</t>
  </si>
  <si>
    <t>RTHR-199X3 1**</t>
  </si>
  <si>
    <t>LTHR-199M 1**</t>
  </si>
  <si>
    <t>LTHR-199X3 1**</t>
  </si>
  <si>
    <t>GT15THR-199M 1**</t>
  </si>
  <si>
    <t>GT15THR-199X3 1**</t>
  </si>
  <si>
    <t>JTHR-199M 1**</t>
  </si>
  <si>
    <t>JTHR-199X3 1**</t>
  </si>
  <si>
    <t>GTHR-199M 1**</t>
  </si>
  <si>
    <t>GTHR-199X3 1**</t>
  </si>
  <si>
    <t>ATHR-180M 1**</t>
  </si>
  <si>
    <t>ATHR-180X3 1**</t>
  </si>
  <si>
    <t>STHR-180M 1**</t>
  </si>
  <si>
    <t>STHR-180X3 1**</t>
  </si>
  <si>
    <t>RMTGH84XLN-2</t>
  </si>
  <si>
    <t>RUTGH-C95DVLN</t>
  </si>
  <si>
    <t>RUTGH-CM95DVLN</t>
  </si>
  <si>
    <t>RUTGH-C95XLN</t>
  </si>
  <si>
    <t>RUTGH-CM95XLN</t>
  </si>
  <si>
    <t>CRTGH-84DVLN-2</t>
  </si>
  <si>
    <t>CRTGH-90DVLN-2</t>
  </si>
  <si>
    <t>DCRTGH95DVLN-2</t>
  </si>
  <si>
    <t>ECOH180DVRHLN *</t>
  </si>
  <si>
    <t>T-H3-DV-N 1**</t>
  </si>
  <si>
    <t>T-H3-OS-N 1**</t>
  </si>
  <si>
    <t>T-H3J-DV-N 1**</t>
  </si>
  <si>
    <t>TK-540P-NIH 1**</t>
  </si>
  <si>
    <t>TCT-199I-N 1**</t>
  </si>
  <si>
    <t>ATI-540H 1**</t>
  </si>
  <si>
    <t>ATI-540P-N 1**</t>
  </si>
  <si>
    <t>GT15-540P-NI 1**</t>
  </si>
  <si>
    <t>GT15-540-NI 1**</t>
  </si>
  <si>
    <t>GTS-540-NIH 1**</t>
  </si>
  <si>
    <t>GTS-540P-NIH 1**</t>
  </si>
  <si>
    <t>SCT-199I-N 1**</t>
  </si>
  <si>
    <t>TS-540-GIH 1**</t>
  </si>
  <si>
    <t>TS-540P-GIH 1**</t>
  </si>
  <si>
    <t>GT-540-NIH 1**</t>
  </si>
  <si>
    <t>GT-540P-NIH 1**</t>
  </si>
  <si>
    <t>MCT-199I-N 1**</t>
  </si>
  <si>
    <t>GTS-240-NIH 1**</t>
  </si>
  <si>
    <t>TS-240-GIH 1**</t>
  </si>
  <si>
    <t>GT-240-NIH 1**</t>
  </si>
  <si>
    <t>LTI-240H-N 1**</t>
  </si>
  <si>
    <t>T-H3J-OS-N 1**</t>
  </si>
  <si>
    <t>ATO-240H 1**</t>
  </si>
  <si>
    <t>GT15-240-NO 1**</t>
  </si>
  <si>
    <t>GT-240-NEH 1**</t>
  </si>
  <si>
    <t>LTO-240H-N 1**</t>
  </si>
  <si>
    <t>TS-240-GEH 1**</t>
  </si>
  <si>
    <t>GTS-240-NEH 1**</t>
  </si>
  <si>
    <t>T-H3M-DV-N 1**</t>
  </si>
  <si>
    <t>ATI-140H 1**</t>
  </si>
  <si>
    <t>GT-140-NIH 1**</t>
  </si>
  <si>
    <t>ECERTGH-S*84*</t>
  </si>
  <si>
    <t>RMTGHS*11*N</t>
  </si>
  <si>
    <t>RECTGH-S*11*N</t>
  </si>
  <si>
    <t>RMTGHS*10*N</t>
  </si>
  <si>
    <t>RECTGH-S*10*N</t>
  </si>
  <si>
    <t>RMTGHS*84*N</t>
  </si>
  <si>
    <t>RECTGH-S*84*N</t>
  </si>
  <si>
    <t>VHP-199</t>
  </si>
  <si>
    <t>RTGH-68DVLN-3</t>
  </si>
  <si>
    <t>RTGH-84DVLN-3</t>
  </si>
  <si>
    <t>RTGH-90DVLN-3</t>
  </si>
  <si>
    <t>RTGH-95DV*LN-3</t>
  </si>
  <si>
    <t>RMTGH84DVLN-2</t>
  </si>
  <si>
    <t>RUTGH-84DVLN-2</t>
  </si>
  <si>
    <t>CECOH160DVLN-2</t>
  </si>
  <si>
    <t>RTGH-90DVLN-2</t>
  </si>
  <si>
    <t>ECOH180DVLN-2</t>
  </si>
  <si>
    <t>RMTGH90DVLN-2</t>
  </si>
  <si>
    <t>RUTGH-90DVLN-2</t>
  </si>
  <si>
    <t>CECOH180DVLN-2</t>
  </si>
  <si>
    <t>RTGH-95DVLN-2</t>
  </si>
  <si>
    <t>ECOH200DVLN-2</t>
  </si>
  <si>
    <t>RMTGH95DVLN-2</t>
  </si>
  <si>
    <t>RUTGH-95DVLN-2</t>
  </si>
  <si>
    <t>CECOH200DVLN-2</t>
  </si>
  <si>
    <t>CRMTGH95DVLN-2</t>
  </si>
  <si>
    <t>CRTGH-95DVLN-2</t>
  </si>
  <si>
    <t>CU160I (REU-N2530FFC-US)</t>
  </si>
  <si>
    <t>CU199I (REU-N3237FFC-US)</t>
  </si>
  <si>
    <t>CU160E (REU-N2530WC-US)</t>
  </si>
  <si>
    <t>CU199E (REU-N3237WC-US)</t>
  </si>
  <si>
    <t>NRC98OD (GQ-C2857WS US)</t>
  </si>
  <si>
    <t>NCC199CDV (GQ-C3259WZ-FF US)</t>
  </si>
  <si>
    <t>NPE-180A2</t>
  </si>
  <si>
    <t>NPE-210A2</t>
  </si>
  <si>
    <t>NPE-240A2</t>
  </si>
  <si>
    <t>NPE-180S2</t>
  </si>
  <si>
    <t>NRC711-OD-NG</t>
  </si>
  <si>
    <t>NRC711-DV-NG</t>
  </si>
  <si>
    <t>NRC661A-DV-NG</t>
  </si>
  <si>
    <t>NRC661A-OD-NG</t>
  </si>
  <si>
    <t>NRC663-FSV-NG</t>
  </si>
  <si>
    <t>(RUCS65I) REU-KCM2025FFU-US</t>
  </si>
  <si>
    <t>(RUS65E) REU-KCM2025W-US</t>
  </si>
  <si>
    <t>(RUS75E) REU-KCM2528W-US</t>
  </si>
  <si>
    <t>(RUCS75I) REU-KCM2528FFU-US</t>
  </si>
  <si>
    <t>ENERGY STAR Unique ID</t>
  </si>
  <si>
    <t>ENERGY STAR Partner</t>
  </si>
  <si>
    <t>Model Name</t>
  </si>
  <si>
    <t>Additional Model Information</t>
  </si>
  <si>
    <t>UPC</t>
  </si>
  <si>
    <t>Type</t>
  </si>
  <si>
    <t>Heat Pump Type</t>
  </si>
  <si>
    <t>Fuel</t>
  </si>
  <si>
    <t>Vent Type</t>
  </si>
  <si>
    <t>Storage Volume (gallons)</t>
  </si>
  <si>
    <t>First Hour Rating (gallons)</t>
  </si>
  <si>
    <t>Maximum Gallons Per Minute</t>
  </si>
  <si>
    <t>Minimum Gallons Per Minute</t>
  </si>
  <si>
    <t>Draw Pattern (Intended Usage)</t>
  </si>
  <si>
    <t>Uniform Energy Factor (UEF)</t>
  </si>
  <si>
    <t>Therms/year for Natural Gas</t>
  </si>
  <si>
    <t>Gallons/year for Propane</t>
  </si>
  <si>
    <t>Max. Input Rate for Gas Products (Btu/hr)</t>
  </si>
  <si>
    <t>Max. Amps</t>
  </si>
  <si>
    <t>Recovery Efficiency (%)</t>
  </si>
  <si>
    <t>Tank Height (inches)</t>
  </si>
  <si>
    <t>Height to Vent (inches)</t>
  </si>
  <si>
    <t>Tank Diameter (inches)</t>
  </si>
  <si>
    <t>Vent Size 1 (inches)</t>
  </si>
  <si>
    <t>Vent Size 2 (inches)</t>
  </si>
  <si>
    <t>Water Heater Depth (inches)</t>
  </si>
  <si>
    <t>Water Heater Height (inches)</t>
  </si>
  <si>
    <t>Water Heater Width (inches)</t>
  </si>
  <si>
    <t>Connected Capable</t>
  </si>
  <si>
    <t>Date Available On Market</t>
  </si>
  <si>
    <t>Date Certified</t>
  </si>
  <si>
    <t>Markets</t>
  </si>
  <si>
    <t>CB Model Identifier</t>
  </si>
  <si>
    <t>Tax Credit Eligible</t>
  </si>
  <si>
    <t>Incentive ($)</t>
  </si>
  <si>
    <t>A.O. Smith Corporation</t>
  </si>
  <si>
    <t>American</t>
  </si>
  <si>
    <t>Gas Tankless</t>
  </si>
  <si>
    <t>Power Vent</t>
  </si>
  <si>
    <t>High-Usage</t>
  </si>
  <si>
    <t>United States</t>
  </si>
  <si>
    <t>ES_92897_MCT-199O-N 1**_02212023100548_4951465</t>
  </si>
  <si>
    <t>PCG62-40S50L 1**</t>
  </si>
  <si>
    <t>Gas Storage</t>
  </si>
  <si>
    <t>United States, Canada</t>
  </si>
  <si>
    <t>ES_92897_PCG62-40S50L 1**_02212023100216_3961724</t>
  </si>
  <si>
    <t>PCG62-50S65L 1**</t>
  </si>
  <si>
    <t>ES_92897_PCG62-50S65L 1**_02212023100217_1147752</t>
  </si>
  <si>
    <t>ES_92897_ACT-199O-N 1**_02212023100545_3724714</t>
  </si>
  <si>
    <t>T-H3S-DV-N</t>
  </si>
  <si>
    <t>Power Direct Vent</t>
  </si>
  <si>
    <t>ES_92897_ATI-340H 1**_02212023100031_9777715</t>
  </si>
  <si>
    <t>ES_92897_ATI-340HX3-N 1**_02212023100251_7676959</t>
  </si>
  <si>
    <t>T-H3J-OS-N</t>
  </si>
  <si>
    <t>ES_92897_ATO-240H 1**_02212023100020_4282879</t>
  </si>
  <si>
    <t>ES_92897_ATO-240HX3-N 1**_02212023100253_3923209</t>
  </si>
  <si>
    <t>ES_92897_ATO-540H 1**_02212023100544_9426372</t>
  </si>
  <si>
    <t>ES_92897_ATO-540HX3-N 1**_02212023100203_4056789</t>
  </si>
  <si>
    <t>ES_92897_ATO-540P-N 1**_02212023100544_8954109</t>
  </si>
  <si>
    <t>GC6-PS4050*V 1**</t>
  </si>
  <si>
    <t>ES_92897_GC6-PS4050*V 1**_02212023100216_381597</t>
  </si>
  <si>
    <t>GC6-PS5065*V 1**</t>
  </si>
  <si>
    <t>ES_92897_GC6-PS5065*V 1**_02212023100217_5079421</t>
  </si>
  <si>
    <t>GPCC-40L 1**</t>
  </si>
  <si>
    <t>ES_92897_GPCC-40L 1**_02212023100216_2581508</t>
  </si>
  <si>
    <t>GPCC-50L 1**</t>
  </si>
  <si>
    <t>ES_92897_GPCC-50L 1**_02212023100217_3007255</t>
  </si>
  <si>
    <t>GPCT-40L 1**</t>
  </si>
  <si>
    <t>ES_92897_GPCT-40L 1**_02212023100215_8415490</t>
  </si>
  <si>
    <t>GPCX-50L 1**</t>
  </si>
  <si>
    <t>ES_92897_GPCX-50L 1**_02212023100215_4838316</t>
  </si>
  <si>
    <t>ES_92897_GT15-240-NO 1**_02212023100021_1980410</t>
  </si>
  <si>
    <t>ES_92897_GT15-340-NI 1**_02212023100031_7425114</t>
  </si>
  <si>
    <t>ES_92897_GT15-540-NO 1**_02212023100545_2116813</t>
  </si>
  <si>
    <t>ES_92897_GT-240-NEH 1**_02212023100021_305169</t>
  </si>
  <si>
    <t>ES_92897_GT-240X3-NEH 1**_02212023100254_5288259</t>
  </si>
  <si>
    <t>ES_92897_GT-340-NIH 1**_02212023100032_9449796</t>
  </si>
  <si>
    <t>ES_92897_GT-340X3-NIH 1**_02212023100252_7526961</t>
  </si>
  <si>
    <t>ES_92897_GT-540-NEH 1**_02212023100547_695026</t>
  </si>
  <si>
    <t>ES_92897_GT-540P-NEH 1**_02212023100547_5705912</t>
  </si>
  <si>
    <t>ES_92897_GT-540X3-NEH 1**_02212023100204_3492066</t>
  </si>
  <si>
    <t>State</t>
  </si>
  <si>
    <t>ES_92897_SCT-199O-N 1**_02212023100546_970475</t>
  </si>
  <si>
    <t>Takagi</t>
  </si>
  <si>
    <t>ES_92897_TCT-199O-N 1**_02212023100543_4261439</t>
  </si>
  <si>
    <t>ES_92897_T-H3J-OS-N 1**_02212023100020_9474137</t>
  </si>
  <si>
    <t>Envirosense</t>
  </si>
  <si>
    <t>ENV-40N 1**</t>
  </si>
  <si>
    <t>ES_92897_ENV-40N 1**_02212023100218_2709904</t>
  </si>
  <si>
    <t>ENV-50N 1**</t>
  </si>
  <si>
    <t>ES_92897_ENV-50N 1**_02212023100218_1409628</t>
  </si>
  <si>
    <t>Envirosense Enercare</t>
  </si>
  <si>
    <t>ENV-40N-ENER 1**</t>
  </si>
  <si>
    <t>ES_92897_ENV-40N-ENER 1**_02212023100218_5324429</t>
  </si>
  <si>
    <t>ENV-50N-ENER 1**</t>
  </si>
  <si>
    <t>ES_92897_ENV-50N-ENER 1**_02212023100219_7168671</t>
  </si>
  <si>
    <t>Envirosense Reliance Home Comfort</t>
  </si>
  <si>
    <t>ENV-40N-RHC 1**</t>
  </si>
  <si>
    <t>ES_92897_ENV-40N-RHC 1**_02212023100218_8269496</t>
  </si>
  <si>
    <t>ENV-50N-RHC 1**</t>
  </si>
  <si>
    <t>ES_92897_ENV-50N-RHC 1**_02212023100219_2406224</t>
  </si>
  <si>
    <t>Canada</t>
  </si>
  <si>
    <t>ES_92897_GSWT-340H-N 1**_02212023100151_9000819</t>
  </si>
  <si>
    <t>John Wood</t>
  </si>
  <si>
    <t>ES_92897_JWT-340H-N 1**_02212023100152_3151489</t>
  </si>
  <si>
    <t>Lochinvar</t>
  </si>
  <si>
    <t>ES_92897_LCT-199O-N 1**_02212023100550_2605417</t>
  </si>
  <si>
    <t>ES_92897_LTI-340H-N 1**_02212023100032_4117555</t>
  </si>
  <si>
    <t>ES_92897_LTI-340X3-N 1**_02212023100253_7175139</t>
  </si>
  <si>
    <t>ES_92897_LTO-240H-N 1**_02212023100021_4544892</t>
  </si>
  <si>
    <t>ES_92897_LTO-240X3-N 1**_02212023100256_3674694</t>
  </si>
  <si>
    <t>ES_92897_LTO-540H-N 1**_02212023100549_194997</t>
  </si>
  <si>
    <t>ES_92897_LTO-540HX3-N 1**_02212023100205_217879</t>
  </si>
  <si>
    <t>ES_92897_LTO-540P-N 1**_02212023100550_3641015</t>
  </si>
  <si>
    <t>6-40-*RPCS 1**</t>
  </si>
  <si>
    <t>ES_92897_6-40-*RPCS 1**_02212023100216_3331666</t>
  </si>
  <si>
    <t>6-50-*XPCS 1**</t>
  </si>
  <si>
    <t>ES_92897_6-50-*XPCS 1**_02212023100217_4474057</t>
  </si>
  <si>
    <t>ES_92897_TS-240-GEH 1**_02212023100022_4124846</t>
  </si>
  <si>
    <t>ES_92897_TS-240X3-GEH 1**_02212023100256_6318723</t>
  </si>
  <si>
    <t>ES_92897_TS-340-GIH 1**_02212023100033_9809674</t>
  </si>
  <si>
    <t>ES_92897_TS-340X3-GIH 1**_02212023100253_645580</t>
  </si>
  <si>
    <t>ES_92897_TS-540-GEH 1**_02212023100547_2936754</t>
  </si>
  <si>
    <t>ES_92897_TS-540P-GEH 1**_02212023100547_9504905</t>
  </si>
  <si>
    <t>ES_92897_TS-540X3-GEH 1**_02212023100204_515693</t>
  </si>
  <si>
    <t>GP6-40-*RPCS 1**</t>
  </si>
  <si>
    <t>GP6-40-*RPCSL 1**</t>
  </si>
  <si>
    <t>ES_92897_GP6-40-*RPCSL 1**_02212023100216_672687</t>
  </si>
  <si>
    <t>GP6-50-*XPCSL 1**</t>
  </si>
  <si>
    <t>ES_92897_GP6-50-*XPCSL 1**_02212023100217_2084569</t>
  </si>
  <si>
    <t>ES_92897_GTS-240-NEH 1**_02212023100022_8710067</t>
  </si>
  <si>
    <t>ES_92897_GTS-240X3-NEH 1**_02212023100254_9345593</t>
  </si>
  <si>
    <t>ES_92897_GTS-340-NIH 1**_02212023100033_2860470</t>
  </si>
  <si>
    <t>ES_92897_GTS-340X3-NIH 1**_02212023100251_6821685</t>
  </si>
  <si>
    <t>ES_92897_GTS-540-NEH 1**_02212023100545_3572260</t>
  </si>
  <si>
    <t>ES_92897_GTS-540P-NEH 1**_02212023100546_2317928</t>
  </si>
  <si>
    <t>ES_92897_GTS-540X3-NEH 1**_02212023100203_7316788</t>
  </si>
  <si>
    <t>ES_92897_T-H3-OS-N 1**_02212023100535_9394299</t>
  </si>
  <si>
    <t>ES_92897_T-H3S-DV-N 1**_02212023100030_4842364</t>
  </si>
  <si>
    <t>ES_92897_TK-240X3-NEH 1**_02212023100255_4984072</t>
  </si>
  <si>
    <t>ES_92897_TK-340X3-NIH 1**_02212023100252_9874155</t>
  </si>
  <si>
    <t>ES_92897_TK-540P-NEH 1**_02212023100543_5805078</t>
  </si>
  <si>
    <t>ES_92897_TK-540X3-NEH 1**_11012023005812_9475579</t>
  </si>
  <si>
    <t>Bradford White Corporation</t>
  </si>
  <si>
    <t>Bradford White</t>
  </si>
  <si>
    <t>ES_92896_RTGR199N1_02212023100300_5836327</t>
  </si>
  <si>
    <t>ES_92896_RTGS199N1_02212023100300_9536801</t>
  </si>
  <si>
    <t>Laars</t>
  </si>
  <si>
    <t>ES_92896_LT199NRX1_11092023101636_2725616</t>
  </si>
  <si>
    <t>ES_92896_LT199NXX1_11092023101634_4762205</t>
  </si>
  <si>
    <t>ES_92896_LT199PRX1_11092023101638_4284104</t>
  </si>
  <si>
    <t>ES_92896_LT199PXX1_11092023101638_8245554</t>
  </si>
  <si>
    <t>Glow Technologies Inc</t>
  </si>
  <si>
    <t>Glow Brand</t>
  </si>
  <si>
    <t>T180</t>
  </si>
  <si>
    <t>ES_1139213_T180_10212022063130_8336450</t>
  </si>
  <si>
    <t>HVAC Distributing, LLC.</t>
  </si>
  <si>
    <t>MRCOOL</t>
  </si>
  <si>
    <t>MHWH199NCNU</t>
  </si>
  <si>
    <t>ES_1129317_MHWH199NCNU_10192023104200_80180802</t>
  </si>
  <si>
    <t>Lochinvar, LLC</t>
  </si>
  <si>
    <t>VG6250T76NV 1**</t>
  </si>
  <si>
    <t>Gas-fired Storage Residential-duty Commercial</t>
  </si>
  <si>
    <t>ES_1028919_VG6250T76NV 1**_02212023100518_7626443</t>
  </si>
  <si>
    <t>GPHE-50 1**</t>
  </si>
  <si>
    <t>ES_1028919_GPHE-50 1**_02212023100518_1879868</t>
  </si>
  <si>
    <t>6G5076NVC02 1**</t>
  </si>
  <si>
    <t>ES_1028919_6G5076NVC02 1**_02212023100303_6992389</t>
  </si>
  <si>
    <t>6G5076NVC 1**</t>
  </si>
  <si>
    <t>ES_1028919_6G5076NVC 1**_02212023100518_3039440</t>
  </si>
  <si>
    <t>6-50-YTVIT 1**</t>
  </si>
  <si>
    <t>ES_1028919_6-50-YTVIT 1**_02212023100519_9245202</t>
  </si>
  <si>
    <t>GP6-50-YTVIT 1**</t>
  </si>
  <si>
    <t>ES_1028919_GP6-50-YTVIT 1**_02212023100519_7241876</t>
  </si>
  <si>
    <t>Rheem Sales Company, Inc.</t>
  </si>
  <si>
    <t>Direct Vent</t>
  </si>
  <si>
    <t>ES_1071043_CECOHS*160*N_01192024003309_2060415</t>
  </si>
  <si>
    <t>ES_1071043_CECOHS*180*N_01192024003312_5790316</t>
  </si>
  <si>
    <t>ES_1071043_CECOHS*200*N_01192024003312_1739466</t>
  </si>
  <si>
    <t>ECE G40-50U CN HE*</t>
  </si>
  <si>
    <t>ES_1071043_ECE G40-50U CN HE*_02212023101546_5963104</t>
  </si>
  <si>
    <t>ECE G50-100U CN HE EC3</t>
  </si>
  <si>
    <t>ES_1071043_ECE G50-100U CN HE EC3_02212023101550_7415706</t>
  </si>
  <si>
    <t>ECE G50-50U CN HE*</t>
  </si>
  <si>
    <t>ES_1071043_ECE G50-50U CN HE*_02212023101547_5651031</t>
  </si>
  <si>
    <t>ECE G50-76U CN HE EC3</t>
  </si>
  <si>
    <t>ES_1071043_ECE G50-76U CN HE EC3_02212023101548_540920</t>
  </si>
  <si>
    <t>9GUH40-50FN</t>
  </si>
  <si>
    <t>ES_1071043_9GUH40-50FN_09092023003430_570032</t>
  </si>
  <si>
    <t>9GUH50-50FN</t>
  </si>
  <si>
    <t>ES_1071043_9GUH50-50FN_09082023003352_9876440</t>
  </si>
  <si>
    <t>ES_1071043_RMTGHS*10*N_05022023003928_2390178</t>
  </si>
  <si>
    <t>ES_1071043_RMTGHS*84*N_05022023003928_3160093</t>
  </si>
  <si>
    <t>PRO+G40-50U RU HE EC1</t>
  </si>
  <si>
    <t>ES_1071043_PRO+G40-50U RU HE EC1_09092023003429_4236373</t>
  </si>
  <si>
    <t>PRO+G50-50U RU HE EC1</t>
  </si>
  <si>
    <t>ES_1071043_PRO+G50-50U RU HE EC1_09082023003351_1511485</t>
  </si>
  <si>
    <t>GHE50S*-100</t>
  </si>
  <si>
    <t>ES_1071043_GHE50S*-100_02212023101551_8281404</t>
  </si>
  <si>
    <t>GHE50S*-76</t>
  </si>
  <si>
    <t>ES_1071043_GHE50S*-76_02212023101549_3161001</t>
  </si>
  <si>
    <t>PRO+G40-50U RH HE EC1</t>
  </si>
  <si>
    <t>ES_1071043_PRO+G40-50U RH HE EC1_09082023003338_8814252</t>
  </si>
  <si>
    <t>PRO+G50-50U RH HE EC1</t>
  </si>
  <si>
    <t>ES_1071043_PRO+G50-50U RH HE EC1_09092023003422_5018448</t>
  </si>
  <si>
    <t>PROPG75-100U RH HE EC3</t>
  </si>
  <si>
    <t>ES_1071043_PROPG75-100U RH HE EC3_10182023145835_5505513</t>
  </si>
  <si>
    <t>ES_1071043_RECTGH-S*10*N_05022023003929_191476</t>
  </si>
  <si>
    <t>ES_1071043_RECTGH-S*11*N_05022023003928_9573698</t>
  </si>
  <si>
    <t>ES_1071043_RECTGH-S*84*N_05022023003928_2994772</t>
  </si>
  <si>
    <t>XG40S12UHN50*</t>
  </si>
  <si>
    <t>ES_1071043_XG40S12UHN50*_02212023101546_3888741</t>
  </si>
  <si>
    <t>XG40T09UHN50U0</t>
  </si>
  <si>
    <t>ES_1071043_XG40T09UHN50U0_09082023003342_7784594</t>
  </si>
  <si>
    <t>XG50T09UHN50U0</t>
  </si>
  <si>
    <t>ES_1071043_XG50T09UHN50U0_09092023003428_734863</t>
  </si>
  <si>
    <t>XG50T12UHN100*0</t>
  </si>
  <si>
    <t>ES_1071043_XG50T12UHN100*0_02212023101549_8457572</t>
  </si>
  <si>
    <t>XG50T12UHN50*</t>
  </si>
  <si>
    <t>ES_1071043_XG50T12UHN50*_02212023101547_6927934</t>
  </si>
  <si>
    <t>XG50T12UHN76*0</t>
  </si>
  <si>
    <t>ES_1071043_XG50T12UHN76*0_02212023101548_7348315</t>
  </si>
  <si>
    <t>XG75T12UHN100U0</t>
  </si>
  <si>
    <t>ES_1071043_XG75T12UHN100U0_10182023145836_6895481</t>
  </si>
  <si>
    <t>12GUH75-100FN</t>
  </si>
  <si>
    <t>ES_1071043_12GUH75-100FN_10182023145838_7560086</t>
  </si>
  <si>
    <t>PROUG75-100U RU HE EC3</t>
  </si>
  <si>
    <t>ES_1071043_PROUG75-100U RU HE EC3_10182023145837_7670472</t>
  </si>
  <si>
    <t>Rinnai America Corporation</t>
  </si>
  <si>
    <t>Rinnai</t>
  </si>
  <si>
    <t>RSC160EN (REU-NP2530W-US(A)-N)</t>
  </si>
  <si>
    <t>ES_97439_RSC160EN_04042023220032_710943</t>
  </si>
  <si>
    <t>RSC160IN (REU-NP2530FF-US(A)-N)</t>
  </si>
  <si>
    <t>ES_97439_RSC160IN_04042023215532_9607482</t>
  </si>
  <si>
    <t>RSC199EN (REU-NP3237W-US(A)-N)</t>
  </si>
  <si>
    <t>ES_97439_RSC199EN_04042023220632_5606328</t>
  </si>
  <si>
    <t>RSC199IN (REU-NP3237FF-US(A)-N)</t>
  </si>
  <si>
    <t>ES_97439_RSC199IN_04042023221032_9095624</t>
  </si>
  <si>
    <t>Natural Gas, Propane</t>
  </si>
  <si>
    <t>Power Vent,Power Direct Vent</t>
  </si>
  <si>
    <t>ES_92897_MTHR-160M 1**_12152023003248_4736157</t>
  </si>
  <si>
    <t>ES_92897_MTHR-160X3 1**_12152023003248_8142247</t>
  </si>
  <si>
    <t>ES_92897_MTHR-180M 1**_12152023003241_1744130</t>
  </si>
  <si>
    <t>ES_92897_MTHR-180X3 1**_12152023003243_1184462</t>
  </si>
  <si>
    <t>ES_92897_MTHR-199M 1**_12182023133809_9217392</t>
  </si>
  <si>
    <t>ES_92897_MTHR-199X3 1**_12152023003233_4787707</t>
  </si>
  <si>
    <t>PG10 34 100 2*V 2**</t>
  </si>
  <si>
    <t>ES_92897_PG10 34 100 2*V 2**_02212023100521_8748322</t>
  </si>
  <si>
    <t>GSP-100 2**</t>
  </si>
  <si>
    <t>PR-34-100 * 2**</t>
  </si>
  <si>
    <t>ES_92897_PR-34-100 * 2**_02212023100521_9356702</t>
  </si>
  <si>
    <t>ES_92897_ATHR-160M 1**_12152023003246_4461987</t>
  </si>
  <si>
    <t>ES_92897_ATHR-160X3 1**_12152023003246_7126139</t>
  </si>
  <si>
    <t>ES_92897_ATHR-180M 1**_12152023003239_7446936</t>
  </si>
  <si>
    <t>ES_92897_ATHR-180X3 1**_12152023003240_6437239</t>
  </si>
  <si>
    <t>ES_92897_ATHR-199M 1**_12182023133808_1104038</t>
  </si>
  <si>
    <t>ES_92897_ATHR-199X3 1**_12152023003230_2271274</t>
  </si>
  <si>
    <t>SWN100035 2**</t>
  </si>
  <si>
    <t>ES_92897_GSP-100 2**_02212023100521_7107599</t>
  </si>
  <si>
    <t>ES_92897_GT15THR-160M 1**_12152023003251_7352968</t>
  </si>
  <si>
    <t>ES_92897_GT15THR-160X3 1**_12152023003252_4337518</t>
  </si>
  <si>
    <t>ES_92897_GT15THR-180M 1**_12152023003244_8281995</t>
  </si>
  <si>
    <t>ES_92897_GT15THR-180X3 1**_12152023003244_860710</t>
  </si>
  <si>
    <t>ES_92897_GT15THR-199M 1**_12152023003236_812117</t>
  </si>
  <si>
    <t>ES_92897_GT15THR-199X3 1**_12152023003237_9414222</t>
  </si>
  <si>
    <t>ES_92897_STHR-160M 1**_12152023003246_5886972</t>
  </si>
  <si>
    <t>ES_92897_STHR-160X3 1**_12152023003248_6084436</t>
  </si>
  <si>
    <t>ES_92897_STHR-180M 1**_12152023003240_3797207</t>
  </si>
  <si>
    <t>ES_92897_STHR-180X3 1**_12152023003240_1526600</t>
  </si>
  <si>
    <t>ES_92897_STHR-199M 1**_12182023133809_2806458</t>
  </si>
  <si>
    <t>ES_92897_STHR-199X3 1**_12182023133809_7126455</t>
  </si>
  <si>
    <t>ES_92897_GTHR-160M 1**_12152023003254_1149364</t>
  </si>
  <si>
    <t>ES_92897_GTHR-160X3 1**_12152023003254_8207736</t>
  </si>
  <si>
    <t>ES_92897_GTHR-180M 1**_12152023003246_9182368</t>
  </si>
  <si>
    <t>ES_92897_GTHR-180X3 1**_12152023003248_2441759</t>
  </si>
  <si>
    <t>ES_92897_GTHR-199M 1**_12152023003238_2816622</t>
  </si>
  <si>
    <t>ES_92897_GTHR-199X3 1**_12152023003239_7251518</t>
  </si>
  <si>
    <t>ES_92897_JTHR-160M 1**_12152023003254_7728781</t>
  </si>
  <si>
    <t>ES_92897_JTHR-160X3 1**_12152023003254_8908492</t>
  </si>
  <si>
    <t>ES_92897_JTHR-180M 1**_12152023003244_6318601</t>
  </si>
  <si>
    <t>ES_92897_JTHR-180X3 1**_12152023003244_3566446</t>
  </si>
  <si>
    <t>ES_92897_JTHR-199M 1**_12152023003237_4775590</t>
  </si>
  <si>
    <t>ES_92897_JTHR-199X3 1**_12152023003239_779596</t>
  </si>
  <si>
    <t>ES_92897_LTHR-160M 1**_12152023003251_5437899</t>
  </si>
  <si>
    <t>ES_92897_LTHR-160X3 1**_12152023003251_3080679</t>
  </si>
  <si>
    <t>ES_92897_LTHR-180M 1**_12152023003243_4866605</t>
  </si>
  <si>
    <t>ES_92897_LTHR-180X3 1**_12152023003245_5253738</t>
  </si>
  <si>
    <t>ES_92897_LTHR-199M 1**_12152023003234_7888523</t>
  </si>
  <si>
    <t>ES_92897_LTHR-199X3 1**_12152023003236_3334324</t>
  </si>
  <si>
    <t>GHX-34-100 N 2**</t>
  </si>
  <si>
    <t>SWL100035 2**</t>
  </si>
  <si>
    <t>ES_92897_SWL100035 2**_02212023100522_3119877</t>
  </si>
  <si>
    <t>ES_92897_SWN100035 2**_02212023100521_6908519</t>
  </si>
  <si>
    <t>ES_92897_RTHR-160M 1**_12152023003248_1754585</t>
  </si>
  <si>
    <t>ES_92897_RTHR-160X3 1**_12152023003251_3057272</t>
  </si>
  <si>
    <t>ES_92897_RTHR-180M 1**_12152023003241_9201705</t>
  </si>
  <si>
    <t>ES_92897_RTHR-180X3 1**_12152023003243_2672029</t>
  </si>
  <si>
    <t>ES_92897_RTHR-199M 1**_12152023003233_1586263</t>
  </si>
  <si>
    <t>ES_92897_RTHR-199X3 1**_12152023003234_434266</t>
  </si>
  <si>
    <t>ES_92897_GHX-34-100 N 2**_02212023100522_4825332</t>
  </si>
  <si>
    <t>ES_1071043_CRTGH-S*10*_02212023101536_5298633</t>
  </si>
  <si>
    <t>ES_1071043_CRTGH-S*11*_02212023101536_9320731</t>
  </si>
  <si>
    <t>ES_1071043_CRTGH-S*84*_02212023101551_9178767</t>
  </si>
  <si>
    <t>Ariston USA LLC</t>
  </si>
  <si>
    <t>Phoenix</t>
  </si>
  <si>
    <t>PH100-119****</t>
  </si>
  <si>
    <t>ES_29975_PH100-119****_02212023095501_1222033</t>
  </si>
  <si>
    <t>PH100-55****</t>
  </si>
  <si>
    <t>ES_29975_PH100-55****_02212023095500_3256907</t>
  </si>
  <si>
    <t>PH100-80****</t>
  </si>
  <si>
    <t>ES_29975_PH100-80****_02212023095500_3135016</t>
  </si>
  <si>
    <t>Phoenix Light Duty</t>
  </si>
  <si>
    <t>PH76-50****</t>
  </si>
  <si>
    <t>ES_29975_PH76-50****_02212023095453_266477</t>
  </si>
  <si>
    <t>PH76-60****</t>
  </si>
  <si>
    <t>ES_29975_PH76-60****_02212023095454_864114</t>
  </si>
  <si>
    <t>PH76-80****</t>
  </si>
  <si>
    <t>ES_29975_PH76-80****_02212023095456_3425645</t>
  </si>
  <si>
    <t>Bosch Thermotechnology Corporation</t>
  </si>
  <si>
    <t>Bosch</t>
  </si>
  <si>
    <t>Greentherm</t>
  </si>
  <si>
    <t>ES_16809_T9800 SE 160_03282023091335_4079927</t>
  </si>
  <si>
    <t>ES_16809_T9800 SE 199_02212023095716_835748</t>
  </si>
  <si>
    <t>ES_16809_T9800 SEO 160_03282023091337_2237259</t>
  </si>
  <si>
    <t>ES_16809_T9800 SEO 199_02212023095716_4607742</t>
  </si>
  <si>
    <t>ES_16809_T9900I SE 199_02212023095717_3179519</t>
  </si>
  <si>
    <t>ES_16809_T9900 SE 160_03282023091337_8465194</t>
  </si>
  <si>
    <t>ES_16809_T9900 SE 199_02212023095716_2969022</t>
  </si>
  <si>
    <t>ES_16809_RTG-K-160N1_04172023121905_2252944</t>
  </si>
  <si>
    <t>ES_16809_RTG-K-160N2_04172023121903_3945474</t>
  </si>
  <si>
    <t>ES_16809_RTG-K-199N1_05042023161040_6705107</t>
  </si>
  <si>
    <t>ES_16809_RTG-K-199N2_05042023161041_6194066</t>
  </si>
  <si>
    <t>ES_16809_RTGL 160N1_04172023121906_6097833</t>
  </si>
  <si>
    <t>ES_16809_RTGL 199N1_05042023161041_6146185</t>
  </si>
  <si>
    <t>VG6250T100*V 3**</t>
  </si>
  <si>
    <t>ES_1028919_VG6250T100*V 3**_02212023100519_8209916</t>
  </si>
  <si>
    <t>VG6275T100*V 3**</t>
  </si>
  <si>
    <t>ES_1028919_VG6275T100*V 3**_02212023100520_9497547</t>
  </si>
  <si>
    <t>GDHE-50 3**</t>
  </si>
  <si>
    <t>ES_1028919_GDHE-50 3**_02212023100523_5098933</t>
  </si>
  <si>
    <t>GDHE-75 3**</t>
  </si>
  <si>
    <t>ES_1028919_GDHE-75 3**_02212023100523_2780236</t>
  </si>
  <si>
    <t>6G50100*PDVH 3**</t>
  </si>
  <si>
    <t>ES_1028919_6G50100*PDVH 3**_02212023100519_7142919</t>
  </si>
  <si>
    <t>6G75100*PDVH0* 3**</t>
  </si>
  <si>
    <t>ES_1028919_6G75100*PDVH0* 3**_02212023100520_9218739</t>
  </si>
  <si>
    <t>6-50-*TPDT 3**</t>
  </si>
  <si>
    <t>ES_1028919_6-50-*TPDT 3**_02212023100519_8077952</t>
  </si>
  <si>
    <t>6-75- *TPDT 3**</t>
  </si>
  <si>
    <t>ES_1028919_6-75- *TPDT 3**_02212023100520_8005482</t>
  </si>
  <si>
    <t>GP6-50-*TPDT 3**</t>
  </si>
  <si>
    <t>ES_1028919_GP6-50-*TPDT 3**_02212023100007_6932381</t>
  </si>
  <si>
    <t>GP6-75- *TPDT 3**</t>
  </si>
  <si>
    <t>ES_1028919_GP6-75- *TPDT 3**_02212023100007_7868851</t>
  </si>
  <si>
    <t>Navien, Inc.</t>
  </si>
  <si>
    <t>ES_1074959_NPE-180A2_02212023100523_2464295</t>
  </si>
  <si>
    <t>ES_1074959_NPE-180S2_02212023100524_2689791</t>
  </si>
  <si>
    <t>ES_1074959_NPE-210A2_02212023100523_7706059</t>
  </si>
  <si>
    <t>ES_1074959_NPE-210S2_02212023100524_6526347</t>
  </si>
  <si>
    <t>ES_1074959_NPE-240A2_02212023100524_8709281</t>
  </si>
  <si>
    <t>ES_1074959_NPE-240S2_02212023100524_569249</t>
  </si>
  <si>
    <t>Noritz America Corporation</t>
  </si>
  <si>
    <t>Noritz</t>
  </si>
  <si>
    <t>ES_1070591_EZ111DV (GQ-C3259WX-FF US)_02212023095540_7042320</t>
  </si>
  <si>
    <t>ES_1070591_EZ111DV (GQ-C3260WX-FF US)_02212023100409_4260927</t>
  </si>
  <si>
    <t>ES_1070591_EZ98DV (GQ-C2859WX-FF US)_02212023095539_9100783</t>
  </si>
  <si>
    <t>ES_1070591_EZ98DV (GQ-C2860WX-FF US)_02212023100410_3615632</t>
  </si>
  <si>
    <t>ES_1070591_NCC199CDV (GQ-C3259WZ-FF US)_02212023100353_4729597</t>
  </si>
  <si>
    <t>ES_1070591_NCC199CDV (GQ-C3260WZ-FF US)_02212023100409_7650086</t>
  </si>
  <si>
    <t>ES_1070591_NRCR111DV (GQ-C3260WXQ-FF US)_02212023100410_3694896</t>
  </si>
  <si>
    <t>ES_1070591_NRCR92DV (GQ-C2660WXQ-FF US)_02212023100409_9335709</t>
  </si>
  <si>
    <t>ES_1071043_CRUTGH-S*11*_02212023101536_7528283</t>
  </si>
  <si>
    <t>ES_1071043_ECERTGH-S*10*_02212023101537_1971769</t>
  </si>
  <si>
    <t>ES_1071043_ECERTGH-S*11*_02212023101537_1675877</t>
  </si>
  <si>
    <t>ES_1071043_ECERTGH-S*84*_02212023101551_9122933</t>
  </si>
  <si>
    <t>PROP G40-50* CN HE**</t>
  </si>
  <si>
    <t>ES_1071043_PROP G40-50* CN HE**_02212023101546_2375627</t>
  </si>
  <si>
    <t>PROP G40-50* RH HE EC3</t>
  </si>
  <si>
    <t>ES_1071043_PROP G40-50* RH HE EC3_02212023101537_480906</t>
  </si>
  <si>
    <t>PROP G50-100* CN HE EC3</t>
  </si>
  <si>
    <t>ES_1071043_PROP G50-100* CN HE EC3_02212023101549_3273958</t>
  </si>
  <si>
    <t>PROP G50-100* RH HE EC3</t>
  </si>
  <si>
    <t>ES_1071043_PROP G50-100* RH HE EC3_02212023101538_4641085</t>
  </si>
  <si>
    <t>PROP G50-50* CN HE**</t>
  </si>
  <si>
    <t>ES_1071043_PROP G50-50* CN HE**_02212023101547_4024427</t>
  </si>
  <si>
    <t>PROP G50-50* RH HE EC3</t>
  </si>
  <si>
    <t>ES_1071043_PROP G50-50* RH HE EC3_02212023101537_2367824</t>
  </si>
  <si>
    <t>PROP G50-76* CN HE EC3</t>
  </si>
  <si>
    <t>ES_1071043_PROP G50-76* CN HE EC3_02212023101548_7818812</t>
  </si>
  <si>
    <t>PROP G50-76* RH HE EC3</t>
  </si>
  <si>
    <t>ES_1071043_PROP G50-76* RH HE EC3_02212023101538_7430679</t>
  </si>
  <si>
    <t>ES_1071043_RTGH-S*10*_02212023100318_7409125</t>
  </si>
  <si>
    <t>ES_1071043_RTGH-S*11*_02212023100318_8697628</t>
  </si>
  <si>
    <t>ES_1071043_RTGH-S*84*_02212023101551_7853457</t>
  </si>
  <si>
    <t>12GUH40-50F*</t>
  </si>
  <si>
    <t>ES_1071043_12GUH40-50F*_02212023101546_9416007</t>
  </si>
  <si>
    <t>12GUH50-100F*</t>
  </si>
  <si>
    <t>ES_1071043_12GUH50-100F*_02212023101550_5082994</t>
  </si>
  <si>
    <t>12GUH50-50F*</t>
  </si>
  <si>
    <t>ES_1071043_12GUH50-50F*_02212023101548_3738271</t>
  </si>
  <si>
    <t>12GUH50-76F*</t>
  </si>
  <si>
    <t>ES_1071043_12GUH50-76F*_02212023101549_1621942</t>
  </si>
  <si>
    <t>PROU G40-50* RU HE EC3</t>
  </si>
  <si>
    <t>ES_1071043_PROU G40-50* RU HE EC3_02212023101546_990132</t>
  </si>
  <si>
    <t>PROU G50-100* RU HE EC3</t>
  </si>
  <si>
    <t>ES_1071043_PROU G50-100* RU HE EC3_02212023101550_3471436</t>
  </si>
  <si>
    <t>PROU G50-50* RU HE EC3</t>
  </si>
  <si>
    <t>ES_1071043_PROU G50-50* RU HE EC3_02212023101547_2388741</t>
  </si>
  <si>
    <t>PROU G50-76* RU HE EC3</t>
  </si>
  <si>
    <t>ES_1071043_PROU G50-76* RU HE EC3_02212023101548_8849703</t>
  </si>
  <si>
    <t>ES_1071043_RUTGH-S*10*_02212023100319_3961341</t>
  </si>
  <si>
    <t>ES_1071043_RUTGH-S*11*_02212023100319_9538425</t>
  </si>
  <si>
    <t>ES_1071043_RUTGH-S*84*_02212023101551_5130918</t>
  </si>
  <si>
    <t>CU160e (REU-N2530WC-US)</t>
  </si>
  <si>
    <t>ES_97439_CU160E (REU-N2530WC-US)_04052023093332_3466916</t>
  </si>
  <si>
    <t>CU160i (REU-N2530FFC-US)</t>
  </si>
  <si>
    <t>ES_97439_CU160I (REU-N2530FFC-US)_04052023092232_4040272</t>
  </si>
  <si>
    <t>CU199e (REU-N3237WC-US)</t>
  </si>
  <si>
    <t>ES_97439_CU199E (REU-N3237WC-US)_04052023093732_3349877</t>
  </si>
  <si>
    <t>CU199i (REU-N3237FFC-US)</t>
  </si>
  <si>
    <t>ES_97439_CU199I (REU-N3237FFC-US)_04052023092532_8020699</t>
  </si>
  <si>
    <t>ES_97439_(CX160I) REU-NB2530FFC-US_01212024003115_8816447</t>
  </si>
  <si>
    <t>ES_97439_(CX199I) REU-NB3237FFC-US_01212024003110_6324464</t>
  </si>
  <si>
    <t>ES_97439_(CXP160I) REU-NBP2530FFC-US_01212024003116_313327</t>
  </si>
  <si>
    <t>ES_97439_(CXP199I) REU-NBP3237FFC-US_01212024003107_8600989</t>
  </si>
  <si>
    <t>ES_97439_(RU160E) REU-N2530W-US_04042023154233_8476799</t>
  </si>
  <si>
    <t>ES_97439_(RU160I) REU-N2530FF-US_04042023161414_466626</t>
  </si>
  <si>
    <t>ES_97439_(RU180E) REU-N2934W-US_04042023213132_6622780</t>
  </si>
  <si>
    <t>ES_97439_(RU180I) REU-N2934FF-US_04042023214932_3737472</t>
  </si>
  <si>
    <t>ES_97439_(RU199E) REU-N3237W-US_04042023213732_4628349</t>
  </si>
  <si>
    <t>ES_97439_(RU199I) REU-N3237FF-US_04042023214332_9901657</t>
  </si>
  <si>
    <t>Medium-Usage</t>
  </si>
  <si>
    <t>ES_97439_(RX130I) REU-NB2024FF-US_01122024003129_5938774</t>
  </si>
  <si>
    <t>ES_97439_(RX160I) REU-NB2530FF-US_01122024003129_288298</t>
  </si>
  <si>
    <t>ES_97439_(RX180I) REU-NB2934FF-US_01122024003129_4179643</t>
  </si>
  <si>
    <t>ES_97439_(RX199I) REU-NB3237FF-US_01122024003129_8062175</t>
  </si>
  <si>
    <t>ES_97439_(RXP160I) REU-NBP2530FF-US_01212024003107_680636</t>
  </si>
  <si>
    <t>ES_97439_(RXP199I) REU-NBP3237FF-US_01212024003107_1517776</t>
  </si>
  <si>
    <t>Vesta.DS., Inc.</t>
  </si>
  <si>
    <t>Vesta</t>
  </si>
  <si>
    <t>ES_1137991_VHP-199_08112023170334_1077878</t>
  </si>
  <si>
    <t>ES_1137991_VRP-150_02212023095547_9820900</t>
  </si>
  <si>
    <t>ES_1137991_VRP-199_02212023095547_499473</t>
  </si>
  <si>
    <t>ES_1137991_VRS-150_02212023095547_9285285</t>
  </si>
  <si>
    <t>ES_1137991_VRS-199_02212023095547_3710440</t>
  </si>
  <si>
    <t>SST150-40</t>
  </si>
  <si>
    <t>SST250-65</t>
  </si>
  <si>
    <t>SST300-80</t>
  </si>
  <si>
    <t>SST450-119</t>
  </si>
  <si>
    <t>SW-2-30-L</t>
  </si>
  <si>
    <t>SW-2-40R-L</t>
  </si>
  <si>
    <t>SW-2-50R-L</t>
  </si>
  <si>
    <t>SW-2-65-L</t>
  </si>
  <si>
    <t>SW-2-80-L</t>
  </si>
  <si>
    <t>SW-120C-5</t>
  </si>
  <si>
    <t>SW-2-120-L</t>
  </si>
  <si>
    <t>DW-2-40-L</t>
  </si>
  <si>
    <t>DW-2-50-L</t>
  </si>
  <si>
    <t>DW-2-80-L</t>
  </si>
  <si>
    <t>VAUGHN</t>
  </si>
  <si>
    <t>S27TPP</t>
  </si>
  <si>
    <t>S35TPP</t>
  </si>
  <si>
    <t>S50TPP</t>
  </si>
  <si>
    <t>S70TPP</t>
  </si>
  <si>
    <t>CROWN BOILER</t>
  </si>
  <si>
    <t>MT040GBR</t>
  </si>
  <si>
    <t>MT050GBR</t>
  </si>
  <si>
    <t>MT065GBR</t>
  </si>
  <si>
    <t>MT080GBR</t>
  </si>
  <si>
    <t>MT120GBC</t>
  </si>
  <si>
    <t>LS-SW-120C-5</t>
  </si>
  <si>
    <t>LS-DW-2-40-L</t>
  </si>
  <si>
    <t>LS-DW-2-50-L</t>
  </si>
  <si>
    <t>LS-DW-2-80-L</t>
  </si>
  <si>
    <t>LS-SW-2-30-L</t>
  </si>
  <si>
    <t>LS-SW-2-65-L</t>
  </si>
  <si>
    <t>LS-SW-2-80-L</t>
  </si>
  <si>
    <t>LS-SW-2-120-L</t>
  </si>
  <si>
    <t>SIT030</t>
  </si>
  <si>
    <t>SIT040</t>
  </si>
  <si>
    <t>SIT050</t>
  </si>
  <si>
    <t>SIT065</t>
  </si>
  <si>
    <t>SIT080</t>
  </si>
  <si>
    <t>SIT119</t>
  </si>
  <si>
    <t>NILES STEEL TANK</t>
  </si>
  <si>
    <t>NSW-120C-5</t>
  </si>
  <si>
    <t>LS-SW-2-40R-L</t>
  </si>
  <si>
    <t>LS-SW-2-50R-L</t>
  </si>
  <si>
    <t>WEIL-MCLAIN</t>
  </si>
  <si>
    <t>WM97+ CWH</t>
  </si>
  <si>
    <t>WILLIAMSON-THERMOFLO</t>
  </si>
  <si>
    <t>GL-32</t>
  </si>
  <si>
    <t>GL-42</t>
  </si>
  <si>
    <t>GL-53</t>
  </si>
  <si>
    <t>GL-80</t>
  </si>
  <si>
    <t>GL-105</t>
  </si>
  <si>
    <t>VELOCITY BOILER WORKS</t>
  </si>
  <si>
    <t>MS2-030</t>
  </si>
  <si>
    <t>MS2-040</t>
  </si>
  <si>
    <t>MS2-050</t>
  </si>
  <si>
    <t>MS2-075</t>
  </si>
  <si>
    <t>MS2-119</t>
  </si>
  <si>
    <t>SIT040DW</t>
  </si>
  <si>
    <t>SIT050DW</t>
  </si>
  <si>
    <t>SIT065DW</t>
  </si>
  <si>
    <t>SIT080DW</t>
  </si>
  <si>
    <t>SIT119DW</t>
  </si>
  <si>
    <t>AQUA PLUS-35-S2</t>
  </si>
  <si>
    <t>AQUA PLUS-45-S2</t>
  </si>
  <si>
    <t>AQUA PLUS-55-S2</t>
  </si>
  <si>
    <t>AQUA PLUS-85-S2</t>
  </si>
  <si>
    <t>AQUA PLUS-105-S2</t>
  </si>
  <si>
    <t>RAYPAK</t>
  </si>
  <si>
    <t>RSIT30</t>
  </si>
  <si>
    <t>RSIT40</t>
  </si>
  <si>
    <t>RSIT50</t>
  </si>
  <si>
    <t>RSIT65</t>
  </si>
  <si>
    <t>RSIT80</t>
  </si>
  <si>
    <t>RSIT115</t>
  </si>
  <si>
    <t>P30F</t>
  </si>
  <si>
    <t>P55F</t>
  </si>
  <si>
    <t>P120FD</t>
  </si>
  <si>
    <t>P55FL</t>
  </si>
  <si>
    <t>P80FD</t>
  </si>
  <si>
    <t>P30FL</t>
  </si>
  <si>
    <t>BUDERUS</t>
  </si>
  <si>
    <t>S32/5*</t>
  </si>
  <si>
    <t>SU80/5*</t>
  </si>
  <si>
    <t>SU100/5*</t>
  </si>
  <si>
    <t>LT160/1*</t>
  </si>
  <si>
    <t>LT200/1*</t>
  </si>
  <si>
    <t>LT300/1*</t>
  </si>
  <si>
    <t>SM80/5*</t>
  </si>
  <si>
    <t>SM100/5*</t>
  </si>
  <si>
    <t>SU54/5*</t>
  </si>
  <si>
    <t>SS-30-L</t>
  </si>
  <si>
    <t>SS-40-L</t>
  </si>
  <si>
    <t>SS-50-L</t>
  </si>
  <si>
    <t>SS-75-L</t>
  </si>
  <si>
    <t>SS-120-L</t>
  </si>
  <si>
    <t>LS-SS-30-L</t>
  </si>
  <si>
    <t>LS-SS-40-L</t>
  </si>
  <si>
    <t>LS-SS-50-L</t>
  </si>
  <si>
    <t>LS-SS-75-L</t>
  </si>
  <si>
    <t>LS-SS-120-L</t>
  </si>
  <si>
    <t>AQUA PRO 30</t>
  </si>
  <si>
    <t>AQUA PRO 55</t>
  </si>
  <si>
    <t>AQUA PRO 119</t>
  </si>
  <si>
    <t>AQUA PRO 80</t>
  </si>
  <si>
    <t>PEERLESS</t>
  </si>
  <si>
    <t>PV-40</t>
  </si>
  <si>
    <t>PV-60</t>
  </si>
  <si>
    <t>PV-120</t>
  </si>
  <si>
    <t>PV-80</t>
  </si>
  <si>
    <t>NDW-2-40L</t>
  </si>
  <si>
    <t>NDW-2-50L</t>
  </si>
  <si>
    <t>NDW-2-80L</t>
  </si>
  <si>
    <t>NSS-120-L</t>
  </si>
  <si>
    <t>NSS-30-L</t>
  </si>
  <si>
    <t>NSS-40-L</t>
  </si>
  <si>
    <t>NSS-50-L</t>
  </si>
  <si>
    <t>NSS-75-L</t>
  </si>
  <si>
    <t>NSW-2-120-L</t>
  </si>
  <si>
    <t>NSW-2-30-L</t>
  </si>
  <si>
    <t>NSW-2-40-RL</t>
  </si>
  <si>
    <t>NSW-2-50-RL</t>
  </si>
  <si>
    <t>NSW-2-65-L</t>
  </si>
  <si>
    <t>NSW-2-80-L</t>
  </si>
  <si>
    <t>GIT040-100</t>
  </si>
  <si>
    <t>GIT050-100</t>
  </si>
  <si>
    <t>GIT080-100</t>
  </si>
  <si>
    <t>GIT119-100</t>
  </si>
  <si>
    <t>Burnham by U.S. Boiler</t>
  </si>
  <si>
    <t>AL30SST</t>
  </si>
  <si>
    <t>AL40SST</t>
  </si>
  <si>
    <t>AL50SST</t>
  </si>
  <si>
    <t>AL75SST</t>
  </si>
  <si>
    <t>AL119SST</t>
  </si>
  <si>
    <t>P80FLD</t>
  </si>
  <si>
    <t>P120FLD</t>
  </si>
  <si>
    <t>P45F</t>
  </si>
  <si>
    <t>P45FD</t>
  </si>
  <si>
    <t>P80F</t>
  </si>
  <si>
    <t>P80FL</t>
  </si>
  <si>
    <t>AL27SL</t>
  </si>
  <si>
    <t>AL35SL</t>
  </si>
  <si>
    <t>AL50SL</t>
  </si>
  <si>
    <t>AL70SL</t>
  </si>
  <si>
    <t>AL30LT</t>
  </si>
  <si>
    <t>AL55LT</t>
  </si>
  <si>
    <t>AL119CLT</t>
  </si>
  <si>
    <t>AL80CLT</t>
  </si>
  <si>
    <t>AL80LT</t>
  </si>
  <si>
    <t>New Yorker</t>
  </si>
  <si>
    <t>NY35SL</t>
  </si>
  <si>
    <t>NY50SL</t>
  </si>
  <si>
    <t>NY70SL</t>
  </si>
  <si>
    <t>VIESSMANN</t>
  </si>
  <si>
    <t>VITOCELL 300-V - EVIB 42</t>
  </si>
  <si>
    <t>VITOCELL 300-V - EVIB 53</t>
  </si>
  <si>
    <t>VITOCELL 300-V - EVIB 79</t>
  </si>
  <si>
    <t>VITOCELL 300-V - EVIB 119</t>
  </si>
  <si>
    <t>VITOCELL 300-B - EVBB 79</t>
  </si>
  <si>
    <t>VITOCELL 300-B - EVBB 119</t>
  </si>
  <si>
    <t>S70DTPP</t>
  </si>
  <si>
    <t>AL70CSL</t>
  </si>
  <si>
    <t>IDEAL USA</t>
  </si>
  <si>
    <t>MONARCH 30</t>
  </si>
  <si>
    <t>MONARCH 40</t>
  </si>
  <si>
    <t>MONARCH 50</t>
  </si>
  <si>
    <t>MONARCH 60</t>
  </si>
  <si>
    <t>MONARCH 80</t>
  </si>
  <si>
    <t>MONARCH 100</t>
  </si>
  <si>
    <t>CARDINAL 30</t>
  </si>
  <si>
    <t>CARDINAL 40</t>
  </si>
  <si>
    <t>CARDINAL 50</t>
  </si>
  <si>
    <t>CARDINAL 60</t>
  </si>
  <si>
    <t>CARDINAL 80</t>
  </si>
  <si>
    <t>CARDINAL 100</t>
  </si>
  <si>
    <t>MONARCH 120</t>
  </si>
  <si>
    <t>CARDINAL 120</t>
  </si>
  <si>
    <t>Model Status</t>
  </si>
  <si>
    <t>First Hour Rating (GPH)</t>
  </si>
  <si>
    <t>Nominal Capacity (gal)</t>
  </si>
  <si>
    <t>Input (kW)</t>
  </si>
  <si>
    <t>Active</t>
  </si>
  <si>
    <t>RE2H65T**-*****</t>
  </si>
  <si>
    <t>Heat Pump with Tank</t>
  </si>
  <si>
    <t>HPTS-50 2**</t>
  </si>
  <si>
    <t>HPSX-50-DHPT 2**</t>
  </si>
  <si>
    <t>HPS10250H045DV 2**</t>
  </si>
  <si>
    <t>HPS10-50H45DV 2**</t>
  </si>
  <si>
    <t>HPTS-66 2**</t>
  </si>
  <si>
    <t>HPSX-66-DHPT 2**</t>
  </si>
  <si>
    <t>HPS10266H045DV 2**</t>
  </si>
  <si>
    <t>HPTS-80 2**</t>
  </si>
  <si>
    <t>HPSX-80-DHPT 2**</t>
  </si>
  <si>
    <t>HPS10280H045DV 2**</t>
  </si>
  <si>
    <t>HPS10-80H45DV 2**</t>
  </si>
  <si>
    <t>10-66-DHPHTCTA 1**</t>
  </si>
  <si>
    <t>HPX-66-DHPTNE 1**</t>
  </si>
  <si>
    <t>HPX-66-DHPTDR 1**</t>
  </si>
  <si>
    <t>HPX-66-DHPTCTA 1**</t>
  </si>
  <si>
    <t>U.S. CRAFTMASTER</t>
  </si>
  <si>
    <t>HPHE2K66HD045VUN 1**</t>
  </si>
  <si>
    <t>HP1080H45DV 1**</t>
  </si>
  <si>
    <t>HPTU-80DR 1**</t>
  </si>
  <si>
    <t>HPTU-80CTA 1**</t>
  </si>
  <si>
    <t>HPHE10280H045DVN 1**</t>
  </si>
  <si>
    <t>HPHE10280H045DVDR 1**</t>
  </si>
  <si>
    <t>HPA082KD 1**</t>
  </si>
  <si>
    <t>10-80-DHPHTNE 1**</t>
  </si>
  <si>
    <t>10-80-DHPHTCTA 1**</t>
  </si>
  <si>
    <t>HPX-80-DHPTNE 1**</t>
  </si>
  <si>
    <t>HPX-80-DHPTDR 1**</t>
  </si>
  <si>
    <t>HPX-80-DHPTCTA 1**</t>
  </si>
  <si>
    <t>HPHE2K80HD045VUN 1**</t>
  </si>
  <si>
    <t>HPTA-40 2**</t>
  </si>
  <si>
    <t>HPTA-50 2**</t>
  </si>
  <si>
    <t>HPAX-40-DHPT 2**</t>
  </si>
  <si>
    <t>HPA10240H045DV 2**</t>
  </si>
  <si>
    <t>HPPA040KD 2**</t>
  </si>
  <si>
    <t>HPA10-40H45DV 2**</t>
  </si>
  <si>
    <t>10-40-DHPTA 2**</t>
  </si>
  <si>
    <t>HPAX-50-DHPT 2**</t>
  </si>
  <si>
    <t>HPA10250H045DV 2**</t>
  </si>
  <si>
    <t>HPPA050KD 2**</t>
  </si>
  <si>
    <t>HPA10-50H45DV 2**</t>
  </si>
  <si>
    <t>10-50-DHPTA 2**</t>
  </si>
  <si>
    <t>HPTA-66 2**</t>
  </si>
  <si>
    <t>HPAX-66-DHPT 2**</t>
  </si>
  <si>
    <t>HPA10266H045DV 2**</t>
  </si>
  <si>
    <t>HPPA065KD 2**</t>
  </si>
  <si>
    <t>HPA10-66H45DV 2**</t>
  </si>
  <si>
    <t>10-66-DHPTA 2**</t>
  </si>
  <si>
    <t>HPTA-80 2**</t>
  </si>
  <si>
    <t>HPAX-80-DHPT 2**</t>
  </si>
  <si>
    <t>HPA10280H045DV 2**</t>
  </si>
  <si>
    <t>HPPA080KD 2**</t>
  </si>
  <si>
    <t>HPA10-80H45DV 2**</t>
  </si>
  <si>
    <t>10-80-DHPTA 2**</t>
  </si>
  <si>
    <t>PROUH65 T0 RU120-M**</t>
  </si>
  <si>
    <t>10E65-HP120M*</t>
  </si>
  <si>
    <t>XE80T10HM*00U0</t>
  </si>
  <si>
    <t>PROUH80 T0 RU120-M**</t>
  </si>
  <si>
    <t>10E80-HP120M*</t>
  </si>
  <si>
    <t>FPTU-50 1**</t>
  </si>
  <si>
    <t>FPTU-66 1**</t>
  </si>
  <si>
    <t>FPTU-80 1**</t>
  </si>
  <si>
    <t>HPTU-50N 1**</t>
  </si>
  <si>
    <t>HPTU-66N 1**</t>
  </si>
  <si>
    <t>HPTU-80N 1**</t>
  </si>
  <si>
    <t>HPHE6250H045DV 1**</t>
  </si>
  <si>
    <t>6-50-DHPHT 1**</t>
  </si>
  <si>
    <t>HP6-50-DHPT 1**</t>
  </si>
  <si>
    <t>HPHE2F50HD045VU 1**</t>
  </si>
  <si>
    <t>HPHE6266H045DV 1**</t>
  </si>
  <si>
    <t>6-66-DHPHT 1**</t>
  </si>
  <si>
    <t>HP6-66-DHPT 1**</t>
  </si>
  <si>
    <t>HPHE2F66HD045VU 1**</t>
  </si>
  <si>
    <t>HPHE6280H045DV 1**</t>
  </si>
  <si>
    <t>6-80-DHPHT 1**</t>
  </si>
  <si>
    <t>HP6-80-DHPT 1**</t>
  </si>
  <si>
    <t>HPHE2F80HD045VU 1**</t>
  </si>
  <si>
    <t>HP1050H45DV 1**</t>
  </si>
  <si>
    <t>HPTU-50DR 1**</t>
  </si>
  <si>
    <t>HPTU-50CTA 1**</t>
  </si>
  <si>
    <t>HPHE10250H045DVN 1**</t>
  </si>
  <si>
    <t>HPHE10250H045DVDR 1**</t>
  </si>
  <si>
    <t>HPA052KD 1**</t>
  </si>
  <si>
    <t>10-50-DHPHTNE 1**</t>
  </si>
  <si>
    <t>10-50-DHPHTCTA 1**</t>
  </si>
  <si>
    <t>HPX-50-DHPTNE 1**</t>
  </si>
  <si>
    <t>HPX-50-DHPTCTA 1**</t>
  </si>
  <si>
    <t>HPHE2K50HD045VUN 1**</t>
  </si>
  <si>
    <t>HPTU-66DR 1**</t>
  </si>
  <si>
    <t>HPTU-66CTA 1**</t>
  </si>
  <si>
    <t>HPHE10266H045DVN 1**</t>
  </si>
  <si>
    <t>HPHE10266H045DVDR 1**</t>
  </si>
  <si>
    <t>HPA068KD 1**</t>
  </si>
  <si>
    <t>10-66-DHPHTNE 1**</t>
  </si>
  <si>
    <t>CPROPH65 T2 RH375-30</t>
  </si>
  <si>
    <t>ECEPH65 T2 RH375-30</t>
  </si>
  <si>
    <t>CPRO H50 T2 RH310BM</t>
  </si>
  <si>
    <t>ECE H50 T2 RH310BM</t>
  </si>
  <si>
    <t>CXE50T10H22UO</t>
  </si>
  <si>
    <t>CPROPH50 T2 RH375-15</t>
  </si>
  <si>
    <t>ECEPH50 T2 RH375-15</t>
  </si>
  <si>
    <t>CXE50T10HS45UO</t>
  </si>
  <si>
    <t>CPROPH50 T2 RH375-SO</t>
  </si>
  <si>
    <t>ECEPH50 T2 RH375-SO</t>
  </si>
  <si>
    <t>CXE50T10H45UO</t>
  </si>
  <si>
    <t>CPROPH50 T2 RH375-30</t>
  </si>
  <si>
    <t>ECEPH50 T2 RH375-30</t>
  </si>
  <si>
    <t>CPRO H40 T2 RH310BM</t>
  </si>
  <si>
    <t>ECE H40 T2 RH310BM</t>
  </si>
  <si>
    <t>CXE40T10H22UO</t>
  </si>
  <si>
    <t>Low Usage</t>
  </si>
  <si>
    <t>CPROPH40 T2 RH375-15</t>
  </si>
  <si>
    <t>ECEPH40 T2 RH375-15</t>
  </si>
  <si>
    <t>CXE40T10HS45UO</t>
  </si>
  <si>
    <t>CPROPH40 T2 RH375-SO</t>
  </si>
  <si>
    <t>ECEPH40 T2 RH375-SO</t>
  </si>
  <si>
    <t>CXE40T10H45UO</t>
  </si>
  <si>
    <t>CPROPH40 T2 RH375-30</t>
  </si>
  <si>
    <t>ECEPH40 T2 RH375-30</t>
  </si>
  <si>
    <t>CPRO H80 T2 RH310BM</t>
  </si>
  <si>
    <t>ECE H80 T2 RH310BM</t>
  </si>
  <si>
    <t>CXE80T10H22UO</t>
  </si>
  <si>
    <t>CPROPH80 T2 RH375-15</t>
  </si>
  <si>
    <t>ECEPH80 T2 RH375-15</t>
  </si>
  <si>
    <t>LG</t>
  </si>
  <si>
    <t>APHWC502M</t>
  </si>
  <si>
    <t>PRO H40 T2 RU310BM</t>
  </si>
  <si>
    <t>PRO H50 T2 RU310BM</t>
  </si>
  <si>
    <t>PRO H65 T2 RU310BM</t>
  </si>
  <si>
    <t>PRO H80 T2 RU310BM</t>
  </si>
  <si>
    <t>XE40T10HS45U0</t>
  </si>
  <si>
    <t>XE40T10H45U0</t>
  </si>
  <si>
    <t>PROPH40 T2 RH375-30</t>
  </si>
  <si>
    <t>XE50T10HS45U0</t>
  </si>
  <si>
    <t>XE50T10H45U0</t>
  </si>
  <si>
    <t>PROPH50 T2 RH375-30</t>
  </si>
  <si>
    <t>XE65T10HS45U0</t>
  </si>
  <si>
    <t>XE65T10H45U0</t>
  </si>
  <si>
    <t>PROPH65 T2 RH375-30</t>
  </si>
  <si>
    <t>XE80T10HS45U0</t>
  </si>
  <si>
    <t>XE80T10H45U0</t>
  </si>
  <si>
    <t>PROPH80 T2 RH375-30</t>
  </si>
  <si>
    <t>XE40T10H22U0</t>
  </si>
  <si>
    <t>XE50T10H22U0</t>
  </si>
  <si>
    <t>XE65T10H22U0</t>
  </si>
  <si>
    <t>XE80T10H22U0</t>
  </si>
  <si>
    <t>PROUH40 T2 RU375-SO</t>
  </si>
  <si>
    <t>PROUH40 T2 RU375-30</t>
  </si>
  <si>
    <t>10E40-HP5S30</t>
  </si>
  <si>
    <t>10E40-HP530</t>
  </si>
  <si>
    <t>PROUH50 T2 RU375-SO</t>
  </si>
  <si>
    <t>PROUH50 T2 RU375-30</t>
  </si>
  <si>
    <t>10E50-HP5S30</t>
  </si>
  <si>
    <t>10E50-HP530</t>
  </si>
  <si>
    <t>PROUH65 T2 RU375-SO</t>
  </si>
  <si>
    <t>PROUH65 T2 RU375-30</t>
  </si>
  <si>
    <t>10E65-HP5S30</t>
  </si>
  <si>
    <t>10E65-HP530</t>
  </si>
  <si>
    <t>PROUH80 T2 RU375-SO</t>
  </si>
  <si>
    <t>PROUH80 T2 RU375-30</t>
  </si>
  <si>
    <t>10E80-HP5S30</t>
  </si>
  <si>
    <t>10E80-HP530</t>
  </si>
  <si>
    <t>PROUH40 T2 RU375-15</t>
  </si>
  <si>
    <t>10E40-HP515</t>
  </si>
  <si>
    <t>PROUH50 T2 RU375-15</t>
  </si>
  <si>
    <t>10E50-HP515</t>
  </si>
  <si>
    <t>PROUH65 T2 RU375-15</t>
  </si>
  <si>
    <t>10E65-HP515</t>
  </si>
  <si>
    <t>PROUH80 T2 RU375-15</t>
  </si>
  <si>
    <t>10E80-HP515</t>
  </si>
  <si>
    <t>CPROPH80 T2 CD375-SO</t>
  </si>
  <si>
    <t>CPROPH80 T2 CD375-30</t>
  </si>
  <si>
    <t>CPROPH65 T2 CD375-SO</t>
  </si>
  <si>
    <t>CPROPH65 T2 CD375-30</t>
  </si>
  <si>
    <t>CPROPH50 T2 CD375-SO</t>
  </si>
  <si>
    <t>CPROPH50 T2 CD375-30</t>
  </si>
  <si>
    <t>CPROPH40 T2 CD375-SO</t>
  </si>
  <si>
    <t>CPROPH40 T2 CD375-30</t>
  </si>
  <si>
    <t>PRO H65 T2 RH310BM</t>
  </si>
  <si>
    <t>PROPH50 T2 RH375-SO</t>
  </si>
  <si>
    <t>PROPH65 T2 RH375-SO</t>
  </si>
  <si>
    <t>PRO H40 T2 RH310BM</t>
  </si>
  <si>
    <t>PRO H50 T2 RH310BM</t>
  </si>
  <si>
    <t>PRO H80 T2 RH310BM</t>
  </si>
  <si>
    <t>PROPH40 T2 RH375-SO</t>
  </si>
  <si>
    <t>PROPH80 T2 RH375-SO</t>
  </si>
  <si>
    <t>PROPH40 T2 RH375-15</t>
  </si>
  <si>
    <t>PROPH50 T2 RH375-15</t>
  </si>
  <si>
    <t>PROPH65 T2 RH375-15</t>
  </si>
  <si>
    <t>PROPH80 T2 RH375-15</t>
  </si>
  <si>
    <t>10CE50-HP5S30</t>
  </si>
  <si>
    <t>10CE65-HP5S30</t>
  </si>
  <si>
    <t>10CE80-HP5S30</t>
  </si>
  <si>
    <t>HP1050H45DVCTA-1**</t>
  </si>
  <si>
    <t>HPHE10250H045DVCTA-1**</t>
  </si>
  <si>
    <t>HPHE10266H045DVCTA-1**</t>
  </si>
  <si>
    <t>HP1080H45DVCTA-1**</t>
  </si>
  <si>
    <t>HPHE10280H045DVCTA-1**</t>
  </si>
  <si>
    <t>HPSA050KD 2**</t>
  </si>
  <si>
    <t>HPS10-66H45DV 2**</t>
  </si>
  <si>
    <t>HPSA065KD 2**</t>
  </si>
  <si>
    <t>10-66-DHPTS 2**</t>
  </si>
  <si>
    <t>HPSA080KD 2**</t>
  </si>
  <si>
    <t>10-80-DHPTS 2**</t>
  </si>
  <si>
    <t>10-50-DHPTS 2**</t>
  </si>
  <si>
    <t>PRO H40 T2 RH310UM</t>
  </si>
  <si>
    <t>PRO H40 T2 RU310UM</t>
  </si>
  <si>
    <t>PRO H50 T2 RH310UM</t>
  </si>
  <si>
    <t>PRO H50 T2 RU310UM</t>
  </si>
  <si>
    <t>PRO H65 T2 RH310UM</t>
  </si>
  <si>
    <t>PRO H65 T2 RU310UM</t>
  </si>
  <si>
    <t>PRO H80 T2 RH310UM</t>
  </si>
  <si>
    <t>PRO H80 T2 RU310UM</t>
  </si>
  <si>
    <t>CXE80T10HS45UO</t>
  </si>
  <si>
    <t>CPROPH80 T2 RH375-SO</t>
  </si>
  <si>
    <t>ECEPH80 T2 RH375-SO</t>
  </si>
  <si>
    <t>CPROPH80 T2 RH375-30</t>
  </si>
  <si>
    <t>ECEPH80 T2 RH375-30</t>
  </si>
  <si>
    <t>CPRO H65 T2 RH310BM</t>
  </si>
  <si>
    <t>ECE H65 T2 RH310BM</t>
  </si>
  <si>
    <t>CXE65T10H22UO</t>
  </si>
  <si>
    <t>CPROPH65 T2 RH375-15</t>
  </si>
  <si>
    <t>ECEPH65 T2 RH375-15</t>
  </si>
  <si>
    <t>CXE65T10HS45UO</t>
  </si>
  <si>
    <t>CPROPH65 T2 RH375-SO</t>
  </si>
  <si>
    <t>ECEPH65 T2 RH375-SO</t>
  </si>
  <si>
    <t>CXE65T10H45UO</t>
  </si>
  <si>
    <t>HPLD40-1RH</t>
  </si>
  <si>
    <t>HPLD40-1RU</t>
  </si>
  <si>
    <t>HPLD50-1RH</t>
  </si>
  <si>
    <t>HPLD50-1RU</t>
  </si>
  <si>
    <t>HPLD65-1RU</t>
  </si>
  <si>
    <t>HPLD65-1RH</t>
  </si>
  <si>
    <t>HPLD80-1RU</t>
  </si>
  <si>
    <t>HPLD80-1RH</t>
  </si>
  <si>
    <t>CXE80T10H45UO</t>
  </si>
  <si>
    <t>ASHPWH-80*****</t>
  </si>
  <si>
    <t>ASHPWH-50*****</t>
  </si>
  <si>
    <t>ASHPWH-65*****</t>
  </si>
  <si>
    <t>VAUGHN THERMAL</t>
  </si>
  <si>
    <t>ME50HPT</t>
  </si>
  <si>
    <t>ME65HPT</t>
  </si>
  <si>
    <t>ME80HPT</t>
  </si>
  <si>
    <t>ME120HPT</t>
  </si>
  <si>
    <t>APHWC501M</t>
  </si>
  <si>
    <t>APHWC801M</t>
  </si>
  <si>
    <t>ASHPWH-40*****</t>
  </si>
  <si>
    <t>HUBBELL</t>
  </si>
  <si>
    <t>RE2H50S*-*****</t>
  </si>
  <si>
    <t>RE2H80T*-*****</t>
  </si>
  <si>
    <t>PROPH65 T0 RH120-M**</t>
  </si>
  <si>
    <t>PROPH80 T0 RH120-M**</t>
  </si>
  <si>
    <t>XE65T10HM*00U0</t>
  </si>
  <si>
    <t>240 Volt Integrated HPWH</t>
  </si>
  <si>
    <t>R5TT20F-SA0</t>
  </si>
  <si>
    <t>U.S. Craftmaster</t>
  </si>
  <si>
    <t>SANCO2</t>
  </si>
  <si>
    <t>GS4-45HPC-D + SAN-119GLBK</t>
  </si>
  <si>
    <t>Split System HPWH</t>
  </si>
  <si>
    <t>GS4-45HPC-D + SAN-83SSAQA</t>
  </si>
  <si>
    <t>GS4-45HPC + SAN-119GLBK</t>
  </si>
  <si>
    <t>GS4-45HPC + SAN-83SSAQA</t>
  </si>
  <si>
    <t>120 Volt Integrated HPWH</t>
  </si>
  <si>
    <t>Hubbell</t>
  </si>
  <si>
    <t>Eligible Date</t>
  </si>
  <si>
    <t>AHRI #</t>
  </si>
  <si>
    <t>Manufacturer</t>
  </si>
  <si>
    <t>Model</t>
  </si>
  <si>
    <t>Category</t>
  </si>
  <si>
    <t>UEF</t>
  </si>
  <si>
    <t>ENERGY STAR ID</t>
  </si>
  <si>
    <t>Storage Volume (Gal)</t>
  </si>
  <si>
    <t>Qualified Products List</t>
  </si>
  <si>
    <t xml:space="preserve">Incentives listed are for sales to residential and multifamily customers only.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</si>
</sst>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&quot;$&quot;#,##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sz val="26"/>
      <color theme="0"/>
      <name val="Arial"/>
      <family val="2"/>
    </font>
    <font>
      <sz val="12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34EA2"/>
        <bgColor indexed="64"/>
      </patternFill>
    </fill>
    <fill>
      <patternFill patternType="solid">
        <fgColor rgb="FFD5CCCC"/>
        <bgColor indexed="64"/>
      </patternFill>
    </fill>
    <fill>
      <patternFill patternType="solid">
        <fgColor rgb="FFE1E9B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18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8" fillId="0" borderId="0" xfId="0" applyFont="1" applyFill="1" applyAlignment="1">
      <alignment horizontal="left"/>
    </xf>
    <xf numFmtId="9" fontId="18" fillId="0" borderId="0" xfId="42" applyFont="1" applyFill="1" applyAlignment="1">
      <alignment horizontal="left"/>
    </xf>
    <xf numFmtId="14" fontId="18" fillId="0" borderId="0" xfId="0" applyNumberFormat="1" applyFont="1" applyAlignment="1">
      <alignment horizontal="left"/>
    </xf>
    <xf numFmtId="0" fontId="21" fillId="34" borderId="0" xfId="0" applyFont="1" applyFill="1" applyAlignment="1">
      <alignment horizontal="left"/>
    </xf>
    <xf numFmtId="0" fontId="21" fillId="0" borderId="0" xfId="0" applyFont="1" applyAlignment="1">
      <alignment horizontal="left"/>
    </xf>
    <xf numFmtId="9" fontId="21" fillId="34" borderId="0" xfId="42" applyFont="1" applyFill="1" applyAlignment="1">
      <alignment horizontal="left"/>
    </xf>
    <xf numFmtId="165" fontId="18" fillId="0" borderId="0" xfId="0" applyNumberFormat="1" applyFont="1" applyAlignment="1">
      <alignment horizontal="left"/>
    </xf>
    <xf numFmtId="0" fontId="22" fillId="33" borderId="0" xfId="0" applyFont="1" applyFill="1" applyAlignment="1">
      <alignment horizontal="right" vertical="center" indent="11"/>
    </xf>
    <xf numFmtId="0" fontId="18" fillId="33" borderId="0" xfId="0" applyFont="1" applyFill="1" applyAlignment="1">
      <alignment horizontal="right" vertical="center" indent="11"/>
    </xf>
    <xf numFmtId="0" fontId="23" fillId="35" borderId="0" xfId="0" applyFont="1" applyFill="1" applyAlignment="1">
      <alignment horizontal="left" vertical="center" wrapText="1"/>
    </xf>
    <xf numFmtId="0" fontId="22" fillId="33" borderId="0" xfId="0" applyFont="1" applyFill="1" applyAlignment="1">
      <alignment horizontal="right" vertical="center" indent="2"/>
    </xf>
    <xf numFmtId="0" fontId="20" fillId="33" borderId="0" xfId="0" applyFont="1" applyFill="1" applyAlignment="1">
      <alignment horizontal="right" vertical="center" indent="2"/>
    </xf>
    <xf numFmtId="0" fontId="22" fillId="33" borderId="0" xfId="0" applyFont="1" applyFill="1" applyAlignment="1">
      <alignment horizontal="right" vertical="center" indent="12"/>
    </xf>
    <xf numFmtId="0" fontId="18" fillId="33" borderId="0" xfId="0" applyFont="1" applyFill="1" applyAlignment="1">
      <alignment horizontal="right" vertical="center" indent="12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330200</xdr:rowOff>
    </xdr:from>
    <xdr:to>
      <xdr:col>2</xdr:col>
      <xdr:colOff>305753</xdr:colOff>
      <xdr:row>0</xdr:row>
      <xdr:rowOff>974090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9A0CE8CC-540E-7D4D-9EEB-3BF32B343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900" y="330200"/>
          <a:ext cx="2820353" cy="6400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317500</xdr:rowOff>
    </xdr:from>
    <xdr:to>
      <xdr:col>2</xdr:col>
      <xdr:colOff>825818</xdr:colOff>
      <xdr:row>0</xdr:row>
      <xdr:rowOff>963295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57098AE2-F18B-E44B-957A-BE10BC240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317500"/>
          <a:ext cx="2820353" cy="6400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317500</xdr:colOff>
      <xdr:row>0</xdr:row>
      <xdr:rowOff>304800</xdr:rowOff>
    </xdr:from>
    <xdr:to>
      <xdr:col>1</xdr:col>
      <xdr:colOff>1808163</xdr:colOff>
      <xdr:row>0</xdr:row>
      <xdr:rowOff>939165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8BA2DFF4-029C-CA4E-9D35-81FD82FF8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00" y="304800"/>
          <a:ext cx="2820353" cy="6400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B93A6-607E-45AC-8AA6-F3C83D0E6800}">
  <sheetPr>
    <tabColor rgb="FF00B7CE"/>
  </sheetPr>
  <dimension ref="A1:J404"/>
  <sheetViews>
    <sheetView tabSelected="1" workbookViewId="0">
      <selection activeCell="A3" sqref="A3"/>
    </sheetView>
  </sheetViews>
  <sheetFormatPr defaultColWidth="8.85546875" defaultRowHeight="14.25" x14ac:dyDescent="0.2"/>
  <cols>
    <col min="1" max="1" width="11.7109375" style="3" bestFit="1" customWidth="1"/>
    <col min="2" max="2" width="29.85546875" style="3" bestFit="1" customWidth="1"/>
    <col min="3" max="3" width="37.7109375" style="3" bestFit="1" customWidth="1"/>
    <col min="4" max="4" width="33.5703125" style="5" bestFit="1" customWidth="1"/>
    <col min="5" max="5" width="15.42578125" style="3" bestFit="1" customWidth="1"/>
    <col min="6" max="6" width="8.7109375" style="6" bestFit="1" customWidth="1"/>
    <col min="7" max="7" width="21.7109375" style="3" bestFit="1" customWidth="1"/>
    <col min="8" max="8" width="51.7109375" style="3" bestFit="1" customWidth="1"/>
    <col min="9" max="9" width="25" style="3" bestFit="1" customWidth="1"/>
    <col min="10" max="10" width="19.7109375" style="3" bestFit="1" customWidth="1"/>
    <col min="11" max="16384" width="8.85546875" style="3"/>
  </cols>
  <sheetData>
    <row r="1" spans="1:10" ht="100.15" customHeight="1" x14ac:dyDescent="0.2">
      <c r="A1" s="12" t="s">
        <v>1356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customFormat="1" ht="37.9" customHeight="1" x14ac:dyDescent="0.25">
      <c r="A2" s="14" t="s">
        <v>1357</v>
      </c>
      <c r="B2" s="14"/>
      <c r="C2" s="14"/>
      <c r="D2" s="14"/>
      <c r="E2" s="14"/>
      <c r="F2" s="14"/>
      <c r="G2" s="14"/>
      <c r="H2" s="14"/>
      <c r="I2" s="14"/>
      <c r="J2" s="14"/>
    </row>
    <row r="3" spans="1:10" s="9" customFormat="1" ht="30" customHeight="1" x14ac:dyDescent="0.25">
      <c r="A3" s="8" t="s">
        <v>1349</v>
      </c>
      <c r="B3" s="8" t="s">
        <v>1350</v>
      </c>
      <c r="C3" s="8" t="s">
        <v>1351</v>
      </c>
      <c r="D3" s="8" t="s">
        <v>4</v>
      </c>
      <c r="E3" s="8" t="s">
        <v>1352</v>
      </c>
      <c r="F3" s="10" t="s">
        <v>1353</v>
      </c>
      <c r="G3" s="8" t="s">
        <v>35</v>
      </c>
      <c r="H3" s="8" t="s">
        <v>37</v>
      </c>
      <c r="I3" s="8" t="s">
        <v>8</v>
      </c>
      <c r="J3" s="8" t="s">
        <v>1348</v>
      </c>
    </row>
    <row r="4" spans="1:10" x14ac:dyDescent="0.2">
      <c r="A4" s="3">
        <v>207094235</v>
      </c>
      <c r="B4" s="3" t="s">
        <v>39</v>
      </c>
      <c r="C4" s="3" t="s">
        <v>40</v>
      </c>
      <c r="D4" s="5" t="s">
        <v>20</v>
      </c>
      <c r="E4" s="3" t="s">
        <v>41</v>
      </c>
      <c r="F4" s="6">
        <v>0.93</v>
      </c>
      <c r="G4" s="3">
        <v>199</v>
      </c>
      <c r="H4" s="3" t="s">
        <v>19</v>
      </c>
      <c r="I4" s="11">
        <v>100</v>
      </c>
      <c r="J4" s="7">
        <v>45383</v>
      </c>
    </row>
    <row r="5" spans="1:10" x14ac:dyDescent="0.2">
      <c r="A5" s="3">
        <v>207094237</v>
      </c>
      <c r="B5" s="3" t="s">
        <v>39</v>
      </c>
      <c r="C5" s="3" t="s">
        <v>43</v>
      </c>
      <c r="D5" s="5" t="s">
        <v>20</v>
      </c>
      <c r="E5" s="3" t="s">
        <v>41</v>
      </c>
      <c r="F5" s="6">
        <v>0.93</v>
      </c>
      <c r="G5" s="3">
        <v>199</v>
      </c>
      <c r="H5" s="3" t="s">
        <v>19</v>
      </c>
      <c r="I5" s="11">
        <v>100</v>
      </c>
      <c r="J5" s="7">
        <v>45383</v>
      </c>
    </row>
    <row r="6" spans="1:10" x14ac:dyDescent="0.2">
      <c r="A6" s="3">
        <v>9963061</v>
      </c>
      <c r="B6" s="3" t="s">
        <v>44</v>
      </c>
      <c r="C6" s="3" t="s">
        <v>45</v>
      </c>
      <c r="D6" s="5" t="s">
        <v>11</v>
      </c>
      <c r="E6" s="3" t="s">
        <v>41</v>
      </c>
      <c r="F6" s="6">
        <v>0.95</v>
      </c>
      <c r="G6" s="3">
        <v>160</v>
      </c>
      <c r="H6" s="3" t="s">
        <v>13</v>
      </c>
      <c r="I6" s="11">
        <v>100</v>
      </c>
      <c r="J6" s="7">
        <v>45383</v>
      </c>
    </row>
    <row r="7" spans="1:10" x14ac:dyDescent="0.2">
      <c r="A7" s="3">
        <v>9963062</v>
      </c>
      <c r="B7" s="3" t="s">
        <v>44</v>
      </c>
      <c r="C7" s="3" t="s">
        <v>46</v>
      </c>
      <c r="D7" s="5" t="s">
        <v>11</v>
      </c>
      <c r="E7" s="3" t="s">
        <v>41</v>
      </c>
      <c r="F7" s="6">
        <v>0.95</v>
      </c>
      <c r="G7" s="3">
        <v>160</v>
      </c>
      <c r="H7" s="3" t="s">
        <v>13</v>
      </c>
      <c r="I7" s="11">
        <v>100</v>
      </c>
      <c r="J7" s="7">
        <v>45383</v>
      </c>
    </row>
    <row r="8" spans="1:10" x14ac:dyDescent="0.2">
      <c r="A8" s="3">
        <v>9963063</v>
      </c>
      <c r="B8" s="3" t="s">
        <v>44</v>
      </c>
      <c r="C8" s="3" t="s">
        <v>47</v>
      </c>
      <c r="D8" s="5" t="s">
        <v>11</v>
      </c>
      <c r="E8" s="3" t="s">
        <v>41</v>
      </c>
      <c r="F8" s="6">
        <v>0.95</v>
      </c>
      <c r="G8" s="3">
        <v>160</v>
      </c>
      <c r="H8" s="3" t="s">
        <v>13</v>
      </c>
      <c r="I8" s="11">
        <v>100</v>
      </c>
      <c r="J8" s="7">
        <v>45383</v>
      </c>
    </row>
    <row r="9" spans="1:10" x14ac:dyDescent="0.2">
      <c r="A9" s="3">
        <v>9963064</v>
      </c>
      <c r="B9" s="3" t="s">
        <v>44</v>
      </c>
      <c r="C9" s="3" t="s">
        <v>48</v>
      </c>
      <c r="D9" s="5" t="s">
        <v>11</v>
      </c>
      <c r="E9" s="3" t="s">
        <v>41</v>
      </c>
      <c r="F9" s="6">
        <v>0.95</v>
      </c>
      <c r="G9" s="3">
        <v>199</v>
      </c>
      <c r="H9" s="3" t="s">
        <v>13</v>
      </c>
      <c r="I9" s="11">
        <v>100</v>
      </c>
      <c r="J9" s="7">
        <v>45383</v>
      </c>
    </row>
    <row r="10" spans="1:10" x14ac:dyDescent="0.2">
      <c r="A10" s="3">
        <v>207209455</v>
      </c>
      <c r="B10" s="3" t="s">
        <v>14</v>
      </c>
      <c r="C10" s="3" t="s">
        <v>49</v>
      </c>
      <c r="D10" s="5" t="s">
        <v>20</v>
      </c>
      <c r="E10" s="3" t="s">
        <v>41</v>
      </c>
      <c r="F10" s="6">
        <v>0.95</v>
      </c>
      <c r="G10" s="3">
        <v>199</v>
      </c>
      <c r="H10" s="3" t="s">
        <v>13</v>
      </c>
      <c r="I10" s="11">
        <v>100</v>
      </c>
      <c r="J10" s="7">
        <v>45383</v>
      </c>
    </row>
    <row r="11" spans="1:10" x14ac:dyDescent="0.2">
      <c r="A11" s="3">
        <v>207209458</v>
      </c>
      <c r="B11" s="3" t="s">
        <v>16</v>
      </c>
      <c r="C11" s="3" t="s">
        <v>50</v>
      </c>
      <c r="D11" s="5" t="s">
        <v>20</v>
      </c>
      <c r="E11" s="3" t="s">
        <v>41</v>
      </c>
      <c r="F11" s="6">
        <v>0.95</v>
      </c>
      <c r="G11" s="3">
        <v>199</v>
      </c>
      <c r="H11" s="3" t="s">
        <v>13</v>
      </c>
      <c r="I11" s="11">
        <v>100</v>
      </c>
      <c r="J11" s="7">
        <v>45383</v>
      </c>
    </row>
    <row r="12" spans="1:10" x14ac:dyDescent="0.2">
      <c r="A12" s="3">
        <v>207209460</v>
      </c>
      <c r="B12" s="3" t="s">
        <v>15</v>
      </c>
      <c r="C12" s="3" t="s">
        <v>51</v>
      </c>
      <c r="D12" s="5" t="s">
        <v>20</v>
      </c>
      <c r="E12" s="3" t="s">
        <v>41</v>
      </c>
      <c r="F12" s="6">
        <v>0.95</v>
      </c>
      <c r="G12" s="3">
        <v>199</v>
      </c>
      <c r="H12" s="3" t="s">
        <v>13</v>
      </c>
      <c r="I12" s="11">
        <v>100</v>
      </c>
      <c r="J12" s="7">
        <v>45383</v>
      </c>
    </row>
    <row r="13" spans="1:10" x14ac:dyDescent="0.2">
      <c r="A13" s="3">
        <v>207209464</v>
      </c>
      <c r="B13" s="3" t="s">
        <v>17</v>
      </c>
      <c r="C13" s="3" t="s">
        <v>52</v>
      </c>
      <c r="D13" s="5" t="s">
        <v>20</v>
      </c>
      <c r="E13" s="3" t="s">
        <v>41</v>
      </c>
      <c r="F13" s="6">
        <v>0.95</v>
      </c>
      <c r="G13" s="3">
        <v>199</v>
      </c>
      <c r="H13" s="3" t="s">
        <v>13</v>
      </c>
      <c r="I13" s="11">
        <v>100</v>
      </c>
      <c r="J13" s="7">
        <v>45383</v>
      </c>
    </row>
    <row r="14" spans="1:10" x14ac:dyDescent="0.2">
      <c r="A14" s="3">
        <v>207209467</v>
      </c>
      <c r="B14" s="3" t="s">
        <v>21</v>
      </c>
      <c r="C14" s="3" t="s">
        <v>53</v>
      </c>
      <c r="D14" s="5" t="s">
        <v>20</v>
      </c>
      <c r="E14" s="3" t="s">
        <v>41</v>
      </c>
      <c r="F14" s="6">
        <v>0.95</v>
      </c>
      <c r="G14" s="3">
        <v>199</v>
      </c>
      <c r="H14" s="3" t="s">
        <v>13</v>
      </c>
      <c r="I14" s="11">
        <v>100</v>
      </c>
      <c r="J14" s="7">
        <v>45383</v>
      </c>
    </row>
    <row r="15" spans="1:10" x14ac:dyDescent="0.2">
      <c r="A15" s="3">
        <v>207209489</v>
      </c>
      <c r="B15" s="3" t="s">
        <v>14</v>
      </c>
      <c r="C15" s="3" t="s">
        <v>54</v>
      </c>
      <c r="D15" s="5" t="s">
        <v>20</v>
      </c>
      <c r="E15" s="3" t="s">
        <v>41</v>
      </c>
      <c r="F15" s="6">
        <v>0.93</v>
      </c>
      <c r="G15" s="3">
        <v>199</v>
      </c>
      <c r="H15" s="3" t="s">
        <v>19</v>
      </c>
      <c r="I15" s="11">
        <v>100</v>
      </c>
      <c r="J15" s="7">
        <v>45383</v>
      </c>
    </row>
    <row r="16" spans="1:10" x14ac:dyDescent="0.2">
      <c r="A16" s="3">
        <v>207209491</v>
      </c>
      <c r="B16" s="3" t="s">
        <v>16</v>
      </c>
      <c r="C16" s="3" t="s">
        <v>55</v>
      </c>
      <c r="D16" s="5" t="s">
        <v>20</v>
      </c>
      <c r="E16" s="3" t="s">
        <v>41</v>
      </c>
      <c r="F16" s="6">
        <v>0.93</v>
      </c>
      <c r="G16" s="3">
        <v>199</v>
      </c>
      <c r="H16" s="3" t="s">
        <v>19</v>
      </c>
      <c r="I16" s="11">
        <v>100</v>
      </c>
      <c r="J16" s="7">
        <v>45383</v>
      </c>
    </row>
    <row r="17" spans="1:10" x14ac:dyDescent="0.2">
      <c r="A17" s="3">
        <v>207209493</v>
      </c>
      <c r="B17" s="3" t="s">
        <v>15</v>
      </c>
      <c r="C17" s="3" t="s">
        <v>56</v>
      </c>
      <c r="D17" s="5" t="s">
        <v>20</v>
      </c>
      <c r="E17" s="3" t="s">
        <v>41</v>
      </c>
      <c r="F17" s="6">
        <v>0.93</v>
      </c>
      <c r="G17" s="3">
        <v>199</v>
      </c>
      <c r="H17" s="3" t="s">
        <v>19</v>
      </c>
      <c r="I17" s="11">
        <v>100</v>
      </c>
      <c r="J17" s="7">
        <v>45383</v>
      </c>
    </row>
    <row r="18" spans="1:10" x14ac:dyDescent="0.2">
      <c r="A18" s="3">
        <v>207209496</v>
      </c>
      <c r="B18" s="3" t="s">
        <v>17</v>
      </c>
      <c r="C18" s="3" t="s">
        <v>57</v>
      </c>
      <c r="D18" s="5" t="s">
        <v>20</v>
      </c>
      <c r="E18" s="3" t="s">
        <v>41</v>
      </c>
      <c r="F18" s="6">
        <v>0.93</v>
      </c>
      <c r="G18" s="3">
        <v>199</v>
      </c>
      <c r="H18" s="3" t="s">
        <v>19</v>
      </c>
      <c r="I18" s="11">
        <v>100</v>
      </c>
      <c r="J18" s="7">
        <v>45383</v>
      </c>
    </row>
    <row r="19" spans="1:10" x14ac:dyDescent="0.2">
      <c r="A19" s="3">
        <v>207209500</v>
      </c>
      <c r="B19" s="3" t="s">
        <v>21</v>
      </c>
      <c r="C19" s="3" t="s">
        <v>58</v>
      </c>
      <c r="D19" s="5" t="s">
        <v>20</v>
      </c>
      <c r="E19" s="3" t="s">
        <v>41</v>
      </c>
      <c r="F19" s="6">
        <v>0.93</v>
      </c>
      <c r="G19" s="3">
        <v>199</v>
      </c>
      <c r="H19" s="3" t="s">
        <v>19</v>
      </c>
      <c r="I19" s="11">
        <v>100</v>
      </c>
      <c r="J19" s="7">
        <v>45383</v>
      </c>
    </row>
    <row r="20" spans="1:10" x14ac:dyDescent="0.2">
      <c r="A20" s="3">
        <v>203136637</v>
      </c>
      <c r="B20" s="3" t="s">
        <v>59</v>
      </c>
      <c r="C20" s="3" t="s">
        <v>60</v>
      </c>
      <c r="D20" s="5" t="s">
        <v>11</v>
      </c>
      <c r="E20" s="3" t="s">
        <v>41</v>
      </c>
      <c r="F20" s="6">
        <v>0.89</v>
      </c>
      <c r="G20" s="3">
        <v>199</v>
      </c>
      <c r="H20" s="3" t="s">
        <v>19</v>
      </c>
      <c r="I20" s="11">
        <v>100</v>
      </c>
      <c r="J20" s="7">
        <v>45383</v>
      </c>
    </row>
    <row r="21" spans="1:10" x14ac:dyDescent="0.2">
      <c r="A21" s="3">
        <v>203303878</v>
      </c>
      <c r="B21" s="3" t="s">
        <v>10</v>
      </c>
      <c r="C21" s="3" t="s">
        <v>61</v>
      </c>
      <c r="D21" s="5" t="s">
        <v>20</v>
      </c>
      <c r="E21" s="3" t="s">
        <v>41</v>
      </c>
      <c r="F21" s="6">
        <v>0.94</v>
      </c>
      <c r="G21" s="3">
        <v>199</v>
      </c>
      <c r="H21" s="3" t="s">
        <v>19</v>
      </c>
      <c r="I21" s="11">
        <v>100</v>
      </c>
      <c r="J21" s="7">
        <v>45383</v>
      </c>
    </row>
    <row r="22" spans="1:10" x14ac:dyDescent="0.2">
      <c r="A22" s="3">
        <v>203303879</v>
      </c>
      <c r="B22" s="3" t="s">
        <v>10</v>
      </c>
      <c r="C22" s="3" t="s">
        <v>62</v>
      </c>
      <c r="D22" s="5" t="s">
        <v>20</v>
      </c>
      <c r="E22" s="3" t="s">
        <v>41</v>
      </c>
      <c r="F22" s="6">
        <v>0.94</v>
      </c>
      <c r="G22" s="3">
        <v>180</v>
      </c>
      <c r="H22" s="3" t="s">
        <v>19</v>
      </c>
      <c r="I22" s="11">
        <v>100</v>
      </c>
      <c r="J22" s="7">
        <v>45383</v>
      </c>
    </row>
    <row r="23" spans="1:10" x14ac:dyDescent="0.2">
      <c r="A23" s="3">
        <v>203303901</v>
      </c>
      <c r="B23" s="3" t="s">
        <v>24</v>
      </c>
      <c r="C23" s="3" t="s">
        <v>63</v>
      </c>
      <c r="D23" s="5" t="s">
        <v>20</v>
      </c>
      <c r="E23" s="3" t="s">
        <v>41</v>
      </c>
      <c r="F23" s="6">
        <v>0.94</v>
      </c>
      <c r="G23" s="3">
        <v>199</v>
      </c>
      <c r="H23" s="3" t="s">
        <v>19</v>
      </c>
      <c r="I23" s="11">
        <v>100</v>
      </c>
      <c r="J23" s="7">
        <v>45383</v>
      </c>
    </row>
    <row r="24" spans="1:10" x14ac:dyDescent="0.2">
      <c r="A24" s="3">
        <v>203303904</v>
      </c>
      <c r="B24" s="3" t="s">
        <v>10</v>
      </c>
      <c r="C24" s="3" t="s">
        <v>64</v>
      </c>
      <c r="D24" s="5" t="s">
        <v>20</v>
      </c>
      <c r="E24" s="3" t="s">
        <v>41</v>
      </c>
      <c r="F24" s="6">
        <v>0.94</v>
      </c>
      <c r="G24" s="3">
        <v>199</v>
      </c>
      <c r="H24" s="3" t="s">
        <v>19</v>
      </c>
      <c r="I24" s="11">
        <v>100</v>
      </c>
      <c r="J24" s="7">
        <v>45383</v>
      </c>
    </row>
    <row r="25" spans="1:10" x14ac:dyDescent="0.2">
      <c r="A25" s="3">
        <v>203303906</v>
      </c>
      <c r="B25" s="3" t="s">
        <v>23</v>
      </c>
      <c r="C25" s="3" t="s">
        <v>65</v>
      </c>
      <c r="D25" s="5" t="s">
        <v>20</v>
      </c>
      <c r="E25" s="3" t="s">
        <v>41</v>
      </c>
      <c r="F25" s="6">
        <v>0.94</v>
      </c>
      <c r="G25" s="3">
        <v>199</v>
      </c>
      <c r="H25" s="3" t="s">
        <v>19</v>
      </c>
      <c r="I25" s="11">
        <v>100</v>
      </c>
      <c r="J25" s="7">
        <v>45383</v>
      </c>
    </row>
    <row r="26" spans="1:10" x14ac:dyDescent="0.2">
      <c r="A26" s="3">
        <v>203303912</v>
      </c>
      <c r="B26" s="3" t="s">
        <v>10</v>
      </c>
      <c r="C26" s="3" t="s">
        <v>66</v>
      </c>
      <c r="D26" s="5" t="s">
        <v>20</v>
      </c>
      <c r="E26" s="3" t="s">
        <v>41</v>
      </c>
      <c r="F26" s="6">
        <v>0.94</v>
      </c>
      <c r="G26" s="3">
        <v>180</v>
      </c>
      <c r="H26" s="3" t="s">
        <v>19</v>
      </c>
      <c r="I26" s="11">
        <v>100</v>
      </c>
      <c r="J26" s="7">
        <v>45383</v>
      </c>
    </row>
    <row r="27" spans="1:10" x14ac:dyDescent="0.2">
      <c r="A27" s="3">
        <v>203303913</v>
      </c>
      <c r="B27" s="3" t="s">
        <v>10</v>
      </c>
      <c r="C27" s="3" t="s">
        <v>67</v>
      </c>
      <c r="D27" s="5" t="s">
        <v>20</v>
      </c>
      <c r="E27" s="3" t="s">
        <v>41</v>
      </c>
      <c r="F27" s="6">
        <v>0.94</v>
      </c>
      <c r="G27" s="3">
        <v>180</v>
      </c>
      <c r="H27" s="3" t="s">
        <v>19</v>
      </c>
      <c r="I27" s="11">
        <v>100</v>
      </c>
      <c r="J27" s="7">
        <v>45383</v>
      </c>
    </row>
    <row r="28" spans="1:10" x14ac:dyDescent="0.2">
      <c r="A28" s="3">
        <v>204039928</v>
      </c>
      <c r="B28" s="3" t="s">
        <v>29</v>
      </c>
      <c r="C28" s="3" t="s">
        <v>68</v>
      </c>
      <c r="D28" s="5" t="s">
        <v>11</v>
      </c>
      <c r="E28" s="3" t="s">
        <v>41</v>
      </c>
      <c r="F28" s="6">
        <v>0.96</v>
      </c>
      <c r="G28" s="3">
        <v>199.9</v>
      </c>
      <c r="H28" s="3" t="s">
        <v>13</v>
      </c>
      <c r="I28" s="11">
        <v>100</v>
      </c>
      <c r="J28" s="7">
        <v>45383</v>
      </c>
    </row>
    <row r="29" spans="1:10" x14ac:dyDescent="0.2">
      <c r="A29" s="3">
        <v>204237879</v>
      </c>
      <c r="B29" s="3" t="s">
        <v>29</v>
      </c>
      <c r="C29" s="3" t="s">
        <v>69</v>
      </c>
      <c r="D29" s="5" t="s">
        <v>11</v>
      </c>
      <c r="E29" s="3" t="s">
        <v>41</v>
      </c>
      <c r="F29" s="6">
        <v>0.96</v>
      </c>
      <c r="G29" s="3">
        <v>199.9</v>
      </c>
      <c r="H29" s="3" t="s">
        <v>13</v>
      </c>
      <c r="I29" s="11">
        <v>100</v>
      </c>
      <c r="J29" s="7">
        <v>45383</v>
      </c>
    </row>
    <row r="30" spans="1:10" x14ac:dyDescent="0.2">
      <c r="A30" s="3">
        <v>204237880</v>
      </c>
      <c r="B30" s="3" t="s">
        <v>29</v>
      </c>
      <c r="C30" s="3" t="s">
        <v>70</v>
      </c>
      <c r="D30" s="5" t="s">
        <v>11</v>
      </c>
      <c r="E30" s="3" t="s">
        <v>41</v>
      </c>
      <c r="F30" s="6">
        <v>0.95</v>
      </c>
      <c r="G30" s="3">
        <v>165</v>
      </c>
      <c r="H30" s="3" t="s">
        <v>13</v>
      </c>
      <c r="I30" s="11">
        <v>100</v>
      </c>
      <c r="J30" s="7">
        <v>45383</v>
      </c>
    </row>
    <row r="31" spans="1:10" x14ac:dyDescent="0.2">
      <c r="A31" s="3">
        <v>208472212</v>
      </c>
      <c r="B31" s="3" t="s">
        <v>14</v>
      </c>
      <c r="C31" s="3" t="s">
        <v>71</v>
      </c>
      <c r="D31" s="5" t="s">
        <v>20</v>
      </c>
      <c r="E31" s="3" t="s">
        <v>41</v>
      </c>
      <c r="F31" s="6">
        <v>0.93</v>
      </c>
      <c r="G31" s="3">
        <v>199</v>
      </c>
      <c r="H31" s="3" t="s">
        <v>19</v>
      </c>
      <c r="I31" s="11">
        <v>100</v>
      </c>
      <c r="J31" s="7">
        <v>45383</v>
      </c>
    </row>
    <row r="32" spans="1:10" x14ac:dyDescent="0.2">
      <c r="A32" s="3">
        <v>208798106</v>
      </c>
      <c r="B32" s="3" t="s">
        <v>10</v>
      </c>
      <c r="C32" s="3" t="s">
        <v>72</v>
      </c>
      <c r="D32" s="5" t="s">
        <v>11</v>
      </c>
      <c r="E32" s="3" t="s">
        <v>41</v>
      </c>
      <c r="F32" s="6">
        <v>0.96</v>
      </c>
      <c r="G32" s="3">
        <v>199.9</v>
      </c>
      <c r="H32" s="3" t="s">
        <v>13</v>
      </c>
      <c r="I32" s="11">
        <v>100</v>
      </c>
      <c r="J32" s="7">
        <v>45383</v>
      </c>
    </row>
    <row r="33" spans="1:10" x14ac:dyDescent="0.2">
      <c r="A33" s="3">
        <v>208798107</v>
      </c>
      <c r="B33" s="3" t="s">
        <v>10</v>
      </c>
      <c r="C33" s="3" t="s">
        <v>73</v>
      </c>
      <c r="D33" s="5" t="s">
        <v>11</v>
      </c>
      <c r="E33" s="3" t="s">
        <v>41</v>
      </c>
      <c r="F33" s="6">
        <v>0.96</v>
      </c>
      <c r="G33" s="3">
        <v>180</v>
      </c>
      <c r="H33" s="3" t="s">
        <v>13</v>
      </c>
      <c r="I33" s="11">
        <v>100</v>
      </c>
      <c r="J33" s="7">
        <v>45383</v>
      </c>
    </row>
    <row r="34" spans="1:10" x14ac:dyDescent="0.2">
      <c r="A34" s="3">
        <v>208798125</v>
      </c>
      <c r="B34" s="3" t="s">
        <v>23</v>
      </c>
      <c r="C34" s="3" t="s">
        <v>74</v>
      </c>
      <c r="D34" s="5" t="s">
        <v>11</v>
      </c>
      <c r="E34" s="3" t="s">
        <v>41</v>
      </c>
      <c r="F34" s="6">
        <v>0.96</v>
      </c>
      <c r="G34" s="3">
        <v>180</v>
      </c>
      <c r="H34" s="3" t="s">
        <v>13</v>
      </c>
      <c r="I34" s="11">
        <v>100</v>
      </c>
      <c r="J34" s="7">
        <v>45383</v>
      </c>
    </row>
    <row r="35" spans="1:10" x14ac:dyDescent="0.2">
      <c r="A35" s="3">
        <v>208798126</v>
      </c>
      <c r="B35" s="3" t="s">
        <v>23</v>
      </c>
      <c r="C35" s="3" t="s">
        <v>75</v>
      </c>
      <c r="D35" s="5" t="s">
        <v>11</v>
      </c>
      <c r="E35" s="3" t="s">
        <v>41</v>
      </c>
      <c r="F35" s="6">
        <v>0.96</v>
      </c>
      <c r="G35" s="3">
        <v>199.9</v>
      </c>
      <c r="H35" s="3" t="s">
        <v>13</v>
      </c>
      <c r="I35" s="11">
        <v>100</v>
      </c>
      <c r="J35" s="7">
        <v>45383</v>
      </c>
    </row>
    <row r="36" spans="1:10" x14ac:dyDescent="0.2">
      <c r="A36" s="3">
        <v>209258314</v>
      </c>
      <c r="B36" s="3" t="s">
        <v>76</v>
      </c>
      <c r="C36" s="3" t="s">
        <v>77</v>
      </c>
      <c r="D36" s="5" t="s">
        <v>11</v>
      </c>
      <c r="E36" s="3" t="s">
        <v>41</v>
      </c>
      <c r="F36" s="6">
        <v>0.93</v>
      </c>
      <c r="G36" s="3">
        <v>160</v>
      </c>
      <c r="H36" s="3" t="s">
        <v>19</v>
      </c>
      <c r="I36" s="11">
        <v>100</v>
      </c>
      <c r="J36" s="7">
        <v>45383</v>
      </c>
    </row>
    <row r="37" spans="1:10" x14ac:dyDescent="0.2">
      <c r="A37" s="3">
        <v>209258317</v>
      </c>
      <c r="B37" s="3" t="s">
        <v>76</v>
      </c>
      <c r="C37" s="3" t="s">
        <v>78</v>
      </c>
      <c r="D37" s="5" t="s">
        <v>11</v>
      </c>
      <c r="E37" s="3" t="s">
        <v>41</v>
      </c>
      <c r="F37" s="6">
        <v>0.93</v>
      </c>
      <c r="G37" s="3">
        <v>199</v>
      </c>
      <c r="H37" s="3" t="s">
        <v>19</v>
      </c>
      <c r="I37" s="11">
        <v>100</v>
      </c>
      <c r="J37" s="7">
        <v>45383</v>
      </c>
    </row>
    <row r="38" spans="1:10" x14ac:dyDescent="0.2">
      <c r="A38" s="3">
        <v>209258319</v>
      </c>
      <c r="B38" s="3" t="s">
        <v>76</v>
      </c>
      <c r="C38" s="3" t="s">
        <v>79</v>
      </c>
      <c r="D38" s="5" t="s">
        <v>11</v>
      </c>
      <c r="E38" s="3" t="s">
        <v>41</v>
      </c>
      <c r="F38" s="6">
        <v>0.93</v>
      </c>
      <c r="G38" s="3">
        <v>180</v>
      </c>
      <c r="H38" s="3" t="s">
        <v>19</v>
      </c>
      <c r="I38" s="11">
        <v>100</v>
      </c>
      <c r="J38" s="7">
        <v>45383</v>
      </c>
    </row>
    <row r="39" spans="1:10" x14ac:dyDescent="0.2">
      <c r="A39" s="3">
        <v>209258320</v>
      </c>
      <c r="B39" s="3" t="s">
        <v>76</v>
      </c>
      <c r="C39" s="3" t="s">
        <v>80</v>
      </c>
      <c r="D39" s="5" t="s">
        <v>11</v>
      </c>
      <c r="E39" s="3" t="s">
        <v>41</v>
      </c>
      <c r="F39" s="6">
        <v>0.91</v>
      </c>
      <c r="G39" s="3">
        <v>130</v>
      </c>
      <c r="H39" s="3" t="s">
        <v>19</v>
      </c>
      <c r="I39" s="11">
        <v>100</v>
      </c>
      <c r="J39" s="7">
        <v>45383</v>
      </c>
    </row>
    <row r="40" spans="1:10" x14ac:dyDescent="0.2">
      <c r="A40" s="3">
        <v>209457736</v>
      </c>
      <c r="B40" s="3" t="s">
        <v>82</v>
      </c>
      <c r="C40" s="3" t="s">
        <v>83</v>
      </c>
      <c r="D40" s="5" t="s">
        <v>20</v>
      </c>
      <c r="E40" s="3" t="s">
        <v>41</v>
      </c>
      <c r="F40" s="6">
        <v>0.93</v>
      </c>
      <c r="G40" s="3">
        <v>199</v>
      </c>
      <c r="H40" s="3" t="s">
        <v>19</v>
      </c>
      <c r="I40" s="11">
        <v>100</v>
      </c>
      <c r="J40" s="7">
        <v>45383</v>
      </c>
    </row>
    <row r="41" spans="1:10" x14ac:dyDescent="0.2">
      <c r="A41" s="3">
        <v>209852183</v>
      </c>
      <c r="B41" s="3" t="s">
        <v>59</v>
      </c>
      <c r="C41" s="3" t="s">
        <v>84</v>
      </c>
      <c r="D41" s="5" t="s">
        <v>11</v>
      </c>
      <c r="E41" s="3" t="s">
        <v>41</v>
      </c>
      <c r="F41" s="6">
        <v>0.9</v>
      </c>
      <c r="G41" s="3">
        <v>199</v>
      </c>
      <c r="H41" s="3" t="s">
        <v>19</v>
      </c>
      <c r="I41" s="11">
        <v>100</v>
      </c>
      <c r="J41" s="7">
        <v>45383</v>
      </c>
    </row>
    <row r="42" spans="1:10" x14ac:dyDescent="0.2">
      <c r="A42" s="3">
        <v>210439881</v>
      </c>
      <c r="B42" s="3" t="s">
        <v>10</v>
      </c>
      <c r="C42" s="3" t="s">
        <v>85</v>
      </c>
      <c r="D42" s="5" t="s">
        <v>11</v>
      </c>
      <c r="E42" s="3" t="s">
        <v>41</v>
      </c>
      <c r="F42" s="6">
        <v>0.96</v>
      </c>
      <c r="G42" s="3">
        <v>180</v>
      </c>
      <c r="H42" s="3" t="s">
        <v>13</v>
      </c>
      <c r="I42" s="11">
        <v>100</v>
      </c>
      <c r="J42" s="7">
        <v>45383</v>
      </c>
    </row>
    <row r="43" spans="1:10" x14ac:dyDescent="0.2">
      <c r="A43" s="3">
        <v>210439882</v>
      </c>
      <c r="B43" s="3" t="s">
        <v>10</v>
      </c>
      <c r="C43" s="3" t="s">
        <v>86</v>
      </c>
      <c r="D43" s="5" t="s">
        <v>11</v>
      </c>
      <c r="E43" s="3" t="s">
        <v>41</v>
      </c>
      <c r="F43" s="6">
        <v>0.96</v>
      </c>
      <c r="G43" s="3">
        <v>199.9</v>
      </c>
      <c r="H43" s="3" t="s">
        <v>13</v>
      </c>
      <c r="I43" s="11">
        <v>100</v>
      </c>
      <c r="J43" s="7">
        <v>45383</v>
      </c>
    </row>
    <row r="44" spans="1:10" x14ac:dyDescent="0.2">
      <c r="A44" s="3">
        <v>210439883</v>
      </c>
      <c r="B44" s="3" t="s">
        <v>23</v>
      </c>
      <c r="C44" s="3" t="s">
        <v>87</v>
      </c>
      <c r="D44" s="5" t="s">
        <v>11</v>
      </c>
      <c r="E44" s="3" t="s">
        <v>41</v>
      </c>
      <c r="F44" s="6">
        <v>0.96</v>
      </c>
      <c r="G44" s="3">
        <v>199.9</v>
      </c>
      <c r="H44" s="3" t="s">
        <v>13</v>
      </c>
      <c r="I44" s="11">
        <v>100</v>
      </c>
      <c r="J44" s="7">
        <v>45383</v>
      </c>
    </row>
    <row r="45" spans="1:10" x14ac:dyDescent="0.2">
      <c r="A45" s="3">
        <v>210439884</v>
      </c>
      <c r="B45" s="3" t="s">
        <v>10</v>
      </c>
      <c r="C45" s="3" t="s">
        <v>88</v>
      </c>
      <c r="D45" s="5" t="s">
        <v>11</v>
      </c>
      <c r="E45" s="3" t="s">
        <v>41</v>
      </c>
      <c r="F45" s="6">
        <v>0.96</v>
      </c>
      <c r="G45" s="3">
        <v>180</v>
      </c>
      <c r="H45" s="3" t="s">
        <v>13</v>
      </c>
      <c r="I45" s="11">
        <v>100</v>
      </c>
      <c r="J45" s="7">
        <v>45383</v>
      </c>
    </row>
    <row r="46" spans="1:10" x14ac:dyDescent="0.2">
      <c r="A46" s="3">
        <v>210439885</v>
      </c>
      <c r="B46" s="3" t="s">
        <v>10</v>
      </c>
      <c r="C46" s="3" t="s">
        <v>89</v>
      </c>
      <c r="D46" s="5" t="s">
        <v>11</v>
      </c>
      <c r="E46" s="3" t="s">
        <v>41</v>
      </c>
      <c r="F46" s="6">
        <v>0.96</v>
      </c>
      <c r="G46" s="3">
        <v>199.9</v>
      </c>
      <c r="H46" s="3" t="s">
        <v>13</v>
      </c>
      <c r="I46" s="11">
        <v>100</v>
      </c>
      <c r="J46" s="7">
        <v>45383</v>
      </c>
    </row>
    <row r="47" spans="1:10" x14ac:dyDescent="0.2">
      <c r="A47" s="3">
        <v>210615493</v>
      </c>
      <c r="B47" s="3" t="s">
        <v>10</v>
      </c>
      <c r="C47" s="3" t="s">
        <v>90</v>
      </c>
      <c r="D47" s="5" t="s">
        <v>11</v>
      </c>
      <c r="E47" s="3" t="s">
        <v>41</v>
      </c>
      <c r="F47" s="6">
        <v>0.96</v>
      </c>
      <c r="G47" s="3">
        <v>157</v>
      </c>
      <c r="H47" s="3" t="s">
        <v>13</v>
      </c>
      <c r="I47" s="11">
        <v>100</v>
      </c>
      <c r="J47" s="7">
        <v>45383</v>
      </c>
    </row>
    <row r="48" spans="1:10" x14ac:dyDescent="0.2">
      <c r="A48" s="3">
        <v>210627641</v>
      </c>
      <c r="B48" s="3" t="s">
        <v>23</v>
      </c>
      <c r="C48" s="3" t="s">
        <v>91</v>
      </c>
      <c r="D48" s="5" t="s">
        <v>11</v>
      </c>
      <c r="E48" s="3" t="s">
        <v>41</v>
      </c>
      <c r="F48" s="6">
        <v>0.96</v>
      </c>
      <c r="G48" s="3">
        <v>157</v>
      </c>
      <c r="H48" s="3" t="s">
        <v>13</v>
      </c>
      <c r="I48" s="11">
        <v>100</v>
      </c>
      <c r="J48" s="7">
        <v>45383</v>
      </c>
    </row>
    <row r="49" spans="1:10" x14ac:dyDescent="0.2">
      <c r="A49" s="3">
        <v>210627642</v>
      </c>
      <c r="B49" s="3" t="s">
        <v>10</v>
      </c>
      <c r="C49" s="3" t="s">
        <v>92</v>
      </c>
      <c r="D49" s="5" t="s">
        <v>11</v>
      </c>
      <c r="E49" s="3" t="s">
        <v>41</v>
      </c>
      <c r="F49" s="6">
        <v>0.96</v>
      </c>
      <c r="G49" s="3">
        <v>157</v>
      </c>
      <c r="H49" s="3" t="s">
        <v>13</v>
      </c>
      <c r="I49" s="11">
        <v>100</v>
      </c>
      <c r="J49" s="7">
        <v>45383</v>
      </c>
    </row>
    <row r="50" spans="1:10" x14ac:dyDescent="0.2">
      <c r="A50" s="3">
        <v>10595452</v>
      </c>
      <c r="B50" s="3" t="s">
        <v>76</v>
      </c>
      <c r="C50" s="3" t="s">
        <v>93</v>
      </c>
      <c r="D50" s="5" t="s">
        <v>11</v>
      </c>
      <c r="E50" s="3" t="s">
        <v>41</v>
      </c>
      <c r="F50" s="6">
        <v>0.95</v>
      </c>
      <c r="G50" s="3">
        <v>160</v>
      </c>
      <c r="H50" s="3" t="s">
        <v>13</v>
      </c>
      <c r="I50" s="11">
        <v>100</v>
      </c>
      <c r="J50" s="7">
        <v>45383</v>
      </c>
    </row>
    <row r="51" spans="1:10" x14ac:dyDescent="0.2">
      <c r="A51" s="3">
        <v>10595453</v>
      </c>
      <c r="B51" s="3" t="s">
        <v>76</v>
      </c>
      <c r="C51" s="3" t="s">
        <v>94</v>
      </c>
      <c r="D51" s="5" t="s">
        <v>11</v>
      </c>
      <c r="E51" s="3" t="s">
        <v>41</v>
      </c>
      <c r="F51" s="6">
        <v>0.93</v>
      </c>
      <c r="G51" s="3">
        <v>160</v>
      </c>
      <c r="H51" s="3" t="s">
        <v>19</v>
      </c>
      <c r="I51" s="11">
        <v>100</v>
      </c>
      <c r="J51" s="7">
        <v>45383</v>
      </c>
    </row>
    <row r="52" spans="1:10" x14ac:dyDescent="0.2">
      <c r="A52" s="3">
        <v>10595454</v>
      </c>
      <c r="B52" s="3" t="s">
        <v>76</v>
      </c>
      <c r="C52" s="3" t="s">
        <v>95</v>
      </c>
      <c r="D52" s="5" t="s">
        <v>11</v>
      </c>
      <c r="E52" s="3" t="s">
        <v>41</v>
      </c>
      <c r="F52" s="6">
        <v>0.93</v>
      </c>
      <c r="G52" s="3">
        <v>160</v>
      </c>
      <c r="H52" s="3" t="s">
        <v>19</v>
      </c>
      <c r="I52" s="11">
        <v>100</v>
      </c>
      <c r="J52" s="7">
        <v>45383</v>
      </c>
    </row>
    <row r="53" spans="1:10" x14ac:dyDescent="0.2">
      <c r="A53" s="3">
        <v>10595463</v>
      </c>
      <c r="B53" s="3" t="s">
        <v>76</v>
      </c>
      <c r="C53" s="3" t="s">
        <v>96</v>
      </c>
      <c r="D53" s="5" t="s">
        <v>11</v>
      </c>
      <c r="E53" s="3" t="s">
        <v>41</v>
      </c>
      <c r="F53" s="6">
        <v>0.95</v>
      </c>
      <c r="G53" s="3">
        <v>180</v>
      </c>
      <c r="H53" s="3" t="s">
        <v>13</v>
      </c>
      <c r="I53" s="11">
        <v>100</v>
      </c>
      <c r="J53" s="7">
        <v>45383</v>
      </c>
    </row>
    <row r="54" spans="1:10" x14ac:dyDescent="0.2">
      <c r="A54" s="3">
        <v>10595466</v>
      </c>
      <c r="B54" s="3" t="s">
        <v>76</v>
      </c>
      <c r="C54" s="3" t="s">
        <v>97</v>
      </c>
      <c r="D54" s="5" t="s">
        <v>11</v>
      </c>
      <c r="E54" s="3" t="s">
        <v>41</v>
      </c>
      <c r="F54" s="6">
        <v>0.95</v>
      </c>
      <c r="G54" s="3">
        <v>199</v>
      </c>
      <c r="H54" s="3" t="s">
        <v>13</v>
      </c>
      <c r="I54" s="11">
        <v>100</v>
      </c>
      <c r="J54" s="7">
        <v>45383</v>
      </c>
    </row>
    <row r="55" spans="1:10" x14ac:dyDescent="0.2">
      <c r="A55" s="3">
        <v>10595467</v>
      </c>
      <c r="B55" s="3" t="s">
        <v>76</v>
      </c>
      <c r="C55" s="3" t="s">
        <v>98</v>
      </c>
      <c r="D55" s="5" t="s">
        <v>11</v>
      </c>
      <c r="E55" s="3" t="s">
        <v>41</v>
      </c>
      <c r="F55" s="6">
        <v>0.93</v>
      </c>
      <c r="G55" s="3">
        <v>199</v>
      </c>
      <c r="H55" s="3" t="s">
        <v>19</v>
      </c>
      <c r="I55" s="11">
        <v>100</v>
      </c>
      <c r="J55" s="7">
        <v>45383</v>
      </c>
    </row>
    <row r="56" spans="1:10" x14ac:dyDescent="0.2">
      <c r="A56" s="3">
        <v>10595468</v>
      </c>
      <c r="B56" s="3" t="s">
        <v>76</v>
      </c>
      <c r="C56" s="3" t="s">
        <v>99</v>
      </c>
      <c r="D56" s="5" t="s">
        <v>11</v>
      </c>
      <c r="E56" s="3" t="s">
        <v>41</v>
      </c>
      <c r="F56" s="6">
        <v>0.95</v>
      </c>
      <c r="G56" s="3">
        <v>199</v>
      </c>
      <c r="H56" s="3" t="s">
        <v>13</v>
      </c>
      <c r="I56" s="11">
        <v>100</v>
      </c>
      <c r="J56" s="7">
        <v>45383</v>
      </c>
    </row>
    <row r="57" spans="1:10" x14ac:dyDescent="0.2">
      <c r="A57" s="3">
        <v>10595469</v>
      </c>
      <c r="B57" s="3" t="s">
        <v>76</v>
      </c>
      <c r="C57" s="3" t="s">
        <v>100</v>
      </c>
      <c r="D57" s="5" t="s">
        <v>11</v>
      </c>
      <c r="E57" s="3" t="s">
        <v>41</v>
      </c>
      <c r="F57" s="6">
        <v>0.93</v>
      </c>
      <c r="G57" s="3">
        <v>199</v>
      </c>
      <c r="H57" s="3" t="s">
        <v>19</v>
      </c>
      <c r="I57" s="11">
        <v>100</v>
      </c>
      <c r="J57" s="7">
        <v>45383</v>
      </c>
    </row>
    <row r="58" spans="1:10" x14ac:dyDescent="0.2">
      <c r="A58" s="3">
        <v>10595512</v>
      </c>
      <c r="B58" s="3" t="s">
        <v>76</v>
      </c>
      <c r="C58" s="3" t="s">
        <v>101</v>
      </c>
      <c r="D58" s="5" t="s">
        <v>11</v>
      </c>
      <c r="E58" s="3" t="s">
        <v>41</v>
      </c>
      <c r="F58" s="6">
        <v>0.95</v>
      </c>
      <c r="G58" s="3">
        <v>180</v>
      </c>
      <c r="H58" s="3" t="s">
        <v>13</v>
      </c>
      <c r="I58" s="11">
        <v>100</v>
      </c>
      <c r="J58" s="7">
        <v>45383</v>
      </c>
    </row>
    <row r="59" spans="1:10" x14ac:dyDescent="0.2">
      <c r="A59" s="3">
        <v>201866486</v>
      </c>
      <c r="B59" s="3" t="s">
        <v>25</v>
      </c>
      <c r="C59" s="3" t="s">
        <v>102</v>
      </c>
      <c r="D59" s="5" t="s">
        <v>11</v>
      </c>
      <c r="E59" s="3" t="s">
        <v>41</v>
      </c>
      <c r="F59" s="6">
        <v>0.95</v>
      </c>
      <c r="G59" s="3">
        <v>199</v>
      </c>
      <c r="H59" s="3" t="s">
        <v>13</v>
      </c>
      <c r="I59" s="11">
        <v>100</v>
      </c>
      <c r="J59" s="7">
        <v>45383</v>
      </c>
    </row>
    <row r="60" spans="1:10" x14ac:dyDescent="0.2">
      <c r="A60" s="3">
        <v>201870436</v>
      </c>
      <c r="B60" s="3" t="s">
        <v>25</v>
      </c>
      <c r="C60" s="3" t="s">
        <v>103</v>
      </c>
      <c r="D60" s="5" t="s">
        <v>11</v>
      </c>
      <c r="E60" s="3" t="s">
        <v>41</v>
      </c>
      <c r="F60" s="6">
        <v>0.95</v>
      </c>
      <c r="G60" s="3">
        <v>160</v>
      </c>
      <c r="H60" s="3" t="s">
        <v>13</v>
      </c>
      <c r="I60" s="11">
        <v>100</v>
      </c>
      <c r="J60" s="7">
        <v>45383</v>
      </c>
    </row>
    <row r="61" spans="1:10" x14ac:dyDescent="0.2">
      <c r="A61" s="3">
        <v>201870474</v>
      </c>
      <c r="B61" s="3" t="s">
        <v>25</v>
      </c>
      <c r="C61" s="3" t="s">
        <v>104</v>
      </c>
      <c r="D61" s="5" t="s">
        <v>11</v>
      </c>
      <c r="E61" s="3" t="s">
        <v>41</v>
      </c>
      <c r="F61" s="6">
        <v>0.95</v>
      </c>
      <c r="G61" s="3">
        <v>160</v>
      </c>
      <c r="H61" s="3" t="s">
        <v>13</v>
      </c>
      <c r="I61" s="11">
        <v>100</v>
      </c>
      <c r="J61" s="7">
        <v>45383</v>
      </c>
    </row>
    <row r="62" spans="1:10" x14ac:dyDescent="0.2">
      <c r="A62" s="3">
        <v>201870475</v>
      </c>
      <c r="B62" s="3" t="s">
        <v>25</v>
      </c>
      <c r="C62" s="3" t="s">
        <v>105</v>
      </c>
      <c r="D62" s="5" t="s">
        <v>11</v>
      </c>
      <c r="E62" s="3" t="s">
        <v>41</v>
      </c>
      <c r="F62" s="6">
        <v>0.95</v>
      </c>
      <c r="G62" s="3">
        <v>199</v>
      </c>
      <c r="H62" s="3" t="s">
        <v>13</v>
      </c>
      <c r="I62" s="11">
        <v>100</v>
      </c>
      <c r="J62" s="7">
        <v>45383</v>
      </c>
    </row>
    <row r="63" spans="1:10" x14ac:dyDescent="0.2">
      <c r="A63" s="3">
        <v>202066923</v>
      </c>
      <c r="B63" s="3" t="s">
        <v>76</v>
      </c>
      <c r="C63" s="3" t="s">
        <v>106</v>
      </c>
      <c r="D63" s="5" t="s">
        <v>11</v>
      </c>
      <c r="E63" s="3" t="s">
        <v>41</v>
      </c>
      <c r="F63" s="6">
        <v>0.91</v>
      </c>
      <c r="G63" s="3">
        <v>130</v>
      </c>
      <c r="H63" s="3" t="s">
        <v>19</v>
      </c>
      <c r="I63" s="11">
        <v>100</v>
      </c>
      <c r="J63" s="7">
        <v>45383</v>
      </c>
    </row>
    <row r="64" spans="1:10" x14ac:dyDescent="0.2">
      <c r="A64" s="3">
        <v>202066946</v>
      </c>
      <c r="B64" s="3" t="s">
        <v>10</v>
      </c>
      <c r="C64" s="3" t="s">
        <v>107</v>
      </c>
      <c r="D64" s="5" t="s">
        <v>20</v>
      </c>
      <c r="E64" s="3" t="s">
        <v>41</v>
      </c>
      <c r="F64" s="6">
        <v>0.91</v>
      </c>
      <c r="G64" s="3">
        <v>120</v>
      </c>
      <c r="H64" s="3" t="s">
        <v>19</v>
      </c>
      <c r="I64" s="11">
        <v>100</v>
      </c>
      <c r="J64" s="7">
        <v>45383</v>
      </c>
    </row>
    <row r="65" spans="1:10" x14ac:dyDescent="0.2">
      <c r="A65" s="3">
        <v>202067225</v>
      </c>
      <c r="B65" s="3" t="s">
        <v>23</v>
      </c>
      <c r="C65" s="3" t="s">
        <v>108</v>
      </c>
      <c r="D65" s="5" t="s">
        <v>20</v>
      </c>
      <c r="E65" s="3" t="s">
        <v>41</v>
      </c>
      <c r="F65" s="6">
        <v>0.91</v>
      </c>
      <c r="G65" s="3">
        <v>120</v>
      </c>
      <c r="H65" s="3" t="s">
        <v>19</v>
      </c>
      <c r="I65" s="11">
        <v>100</v>
      </c>
      <c r="J65" s="7">
        <v>45383</v>
      </c>
    </row>
    <row r="66" spans="1:10" x14ac:dyDescent="0.2">
      <c r="A66" s="3">
        <v>202067511</v>
      </c>
      <c r="B66" s="3" t="s">
        <v>10</v>
      </c>
      <c r="C66" s="3" t="s">
        <v>109</v>
      </c>
      <c r="D66" s="5" t="s">
        <v>20</v>
      </c>
      <c r="E66" s="3" t="s">
        <v>41</v>
      </c>
      <c r="F66" s="6">
        <v>0.91</v>
      </c>
      <c r="G66" s="3">
        <v>120</v>
      </c>
      <c r="H66" s="3" t="s">
        <v>19</v>
      </c>
      <c r="I66" s="11">
        <v>100</v>
      </c>
      <c r="J66" s="7">
        <v>45383</v>
      </c>
    </row>
    <row r="67" spans="1:10" x14ac:dyDescent="0.2">
      <c r="A67" s="3">
        <v>202067515</v>
      </c>
      <c r="B67" s="3" t="s">
        <v>23</v>
      </c>
      <c r="C67" s="3" t="s">
        <v>110</v>
      </c>
      <c r="D67" s="5" t="s">
        <v>20</v>
      </c>
      <c r="E67" s="3" t="s">
        <v>41</v>
      </c>
      <c r="F67" s="6">
        <v>0.91</v>
      </c>
      <c r="G67" s="3">
        <v>120</v>
      </c>
      <c r="H67" s="3" t="s">
        <v>19</v>
      </c>
      <c r="I67" s="11">
        <v>100</v>
      </c>
      <c r="J67" s="7">
        <v>45383</v>
      </c>
    </row>
    <row r="68" spans="1:10" x14ac:dyDescent="0.2">
      <c r="A68" s="3">
        <v>202067519</v>
      </c>
      <c r="B68" s="3" t="s">
        <v>10</v>
      </c>
      <c r="C68" s="3" t="s">
        <v>111</v>
      </c>
      <c r="D68" s="5" t="s">
        <v>20</v>
      </c>
      <c r="E68" s="3" t="s">
        <v>41</v>
      </c>
      <c r="F68" s="6">
        <v>0.93</v>
      </c>
      <c r="G68" s="3">
        <v>157</v>
      </c>
      <c r="H68" s="3" t="s">
        <v>19</v>
      </c>
      <c r="I68" s="11">
        <v>100</v>
      </c>
      <c r="J68" s="7">
        <v>45383</v>
      </c>
    </row>
    <row r="69" spans="1:10" x14ac:dyDescent="0.2">
      <c r="A69" s="3">
        <v>202067523</v>
      </c>
      <c r="B69" s="3" t="s">
        <v>10</v>
      </c>
      <c r="C69" s="3" t="s">
        <v>112</v>
      </c>
      <c r="D69" s="5" t="s">
        <v>20</v>
      </c>
      <c r="E69" s="3" t="s">
        <v>41</v>
      </c>
      <c r="F69" s="6">
        <v>0.93</v>
      </c>
      <c r="G69" s="3">
        <v>157</v>
      </c>
      <c r="H69" s="3" t="s">
        <v>19</v>
      </c>
      <c r="I69" s="11">
        <v>100</v>
      </c>
      <c r="J69" s="7">
        <v>45383</v>
      </c>
    </row>
    <row r="70" spans="1:10" x14ac:dyDescent="0.2">
      <c r="A70" s="3">
        <v>202067525</v>
      </c>
      <c r="B70" s="3" t="s">
        <v>10</v>
      </c>
      <c r="C70" s="3" t="s">
        <v>113</v>
      </c>
      <c r="D70" s="5" t="s">
        <v>20</v>
      </c>
      <c r="E70" s="3" t="s">
        <v>41</v>
      </c>
      <c r="F70" s="6">
        <v>0.93</v>
      </c>
      <c r="G70" s="3">
        <v>157</v>
      </c>
      <c r="H70" s="3" t="s">
        <v>19</v>
      </c>
      <c r="I70" s="11">
        <v>100</v>
      </c>
      <c r="J70" s="7">
        <v>45383</v>
      </c>
    </row>
    <row r="71" spans="1:10" x14ac:dyDescent="0.2">
      <c r="A71" s="3">
        <v>207094239</v>
      </c>
      <c r="B71" s="3" t="s">
        <v>82</v>
      </c>
      <c r="C71" s="3" t="s">
        <v>114</v>
      </c>
      <c r="D71" s="5" t="s">
        <v>20</v>
      </c>
      <c r="E71" s="3" t="s">
        <v>41</v>
      </c>
      <c r="F71" s="6">
        <v>0.93</v>
      </c>
      <c r="G71" s="3">
        <v>199</v>
      </c>
      <c r="H71" s="3" t="s">
        <v>19</v>
      </c>
      <c r="I71" s="11">
        <v>100</v>
      </c>
      <c r="J71" s="7">
        <v>45383</v>
      </c>
    </row>
    <row r="72" spans="1:10" x14ac:dyDescent="0.2">
      <c r="A72" s="3">
        <v>207094241</v>
      </c>
      <c r="B72" s="3" t="s">
        <v>82</v>
      </c>
      <c r="C72" s="3" t="s">
        <v>115</v>
      </c>
      <c r="D72" s="5" t="s">
        <v>20</v>
      </c>
      <c r="E72" s="3" t="s">
        <v>41</v>
      </c>
      <c r="F72" s="6">
        <v>0.93</v>
      </c>
      <c r="G72" s="3">
        <v>199</v>
      </c>
      <c r="H72" s="3" t="s">
        <v>19</v>
      </c>
      <c r="I72" s="11">
        <v>100</v>
      </c>
      <c r="J72" s="7">
        <v>45383</v>
      </c>
    </row>
    <row r="73" spans="1:10" x14ac:dyDescent="0.2">
      <c r="A73" s="3">
        <v>207094243</v>
      </c>
      <c r="B73" s="3" t="s">
        <v>39</v>
      </c>
      <c r="C73" s="3" t="s">
        <v>116</v>
      </c>
      <c r="D73" s="5" t="s">
        <v>20</v>
      </c>
      <c r="E73" s="3" t="s">
        <v>41</v>
      </c>
      <c r="F73" s="6">
        <v>0.94</v>
      </c>
      <c r="G73" s="3">
        <v>160</v>
      </c>
      <c r="H73" s="3" t="s">
        <v>19</v>
      </c>
      <c r="I73" s="11">
        <v>100</v>
      </c>
      <c r="J73" s="7">
        <v>45383</v>
      </c>
    </row>
    <row r="74" spans="1:10" x14ac:dyDescent="0.2">
      <c r="A74" s="3">
        <v>207094245</v>
      </c>
      <c r="B74" s="3" t="s">
        <v>82</v>
      </c>
      <c r="C74" s="3" t="s">
        <v>117</v>
      </c>
      <c r="D74" s="5" t="s">
        <v>20</v>
      </c>
      <c r="E74" s="3" t="s">
        <v>41</v>
      </c>
      <c r="F74" s="6">
        <v>0.94</v>
      </c>
      <c r="G74" s="3">
        <v>160</v>
      </c>
      <c r="H74" s="3" t="s">
        <v>19</v>
      </c>
      <c r="I74" s="11">
        <v>100</v>
      </c>
      <c r="J74" s="7">
        <v>45383</v>
      </c>
    </row>
    <row r="75" spans="1:10" x14ac:dyDescent="0.2">
      <c r="A75" s="3">
        <v>207094248</v>
      </c>
      <c r="B75" s="3" t="s">
        <v>39</v>
      </c>
      <c r="C75" s="3" t="s">
        <v>118</v>
      </c>
      <c r="D75" s="5" t="s">
        <v>20</v>
      </c>
      <c r="E75" s="3" t="s">
        <v>41</v>
      </c>
      <c r="F75" s="6">
        <v>0.95</v>
      </c>
      <c r="G75" s="3">
        <v>180</v>
      </c>
      <c r="H75" s="3" t="s">
        <v>13</v>
      </c>
      <c r="I75" s="11">
        <v>100</v>
      </c>
      <c r="J75" s="7">
        <v>45383</v>
      </c>
    </row>
    <row r="76" spans="1:10" x14ac:dyDescent="0.2">
      <c r="A76" s="3">
        <v>207094250</v>
      </c>
      <c r="B76" s="3" t="s">
        <v>82</v>
      </c>
      <c r="C76" s="3" t="s">
        <v>119</v>
      </c>
      <c r="D76" s="5" t="s">
        <v>20</v>
      </c>
      <c r="E76" s="3" t="s">
        <v>41</v>
      </c>
      <c r="F76" s="6">
        <v>0.95</v>
      </c>
      <c r="G76" s="3">
        <v>180</v>
      </c>
      <c r="H76" s="3" t="s">
        <v>13</v>
      </c>
      <c r="I76" s="11">
        <v>100</v>
      </c>
      <c r="J76" s="7">
        <v>45383</v>
      </c>
    </row>
    <row r="77" spans="1:10" x14ac:dyDescent="0.2">
      <c r="A77" s="3">
        <v>207161112</v>
      </c>
      <c r="B77" s="3" t="s">
        <v>25</v>
      </c>
      <c r="C77" s="3" t="s">
        <v>120</v>
      </c>
      <c r="D77" s="5" t="s">
        <v>11</v>
      </c>
      <c r="E77" s="3" t="s">
        <v>41</v>
      </c>
      <c r="F77" s="6">
        <v>0.95</v>
      </c>
      <c r="G77" s="3">
        <v>160</v>
      </c>
      <c r="H77" s="3" t="s">
        <v>13</v>
      </c>
      <c r="I77" s="11">
        <v>100</v>
      </c>
      <c r="J77" s="7">
        <v>45383</v>
      </c>
    </row>
    <row r="78" spans="1:10" x14ac:dyDescent="0.2">
      <c r="A78" s="3">
        <v>207161113</v>
      </c>
      <c r="B78" s="3" t="s">
        <v>25</v>
      </c>
      <c r="C78" s="3" t="s">
        <v>121</v>
      </c>
      <c r="D78" s="5" t="s">
        <v>11</v>
      </c>
      <c r="E78" s="3" t="s">
        <v>41</v>
      </c>
      <c r="F78" s="6">
        <v>0.95</v>
      </c>
      <c r="G78" s="3">
        <v>199</v>
      </c>
      <c r="H78" s="3" t="s">
        <v>13</v>
      </c>
      <c r="I78" s="11">
        <v>100</v>
      </c>
      <c r="J78" s="7">
        <v>45383</v>
      </c>
    </row>
    <row r="79" spans="1:10" x14ac:dyDescent="0.2">
      <c r="A79" s="3">
        <v>212607925</v>
      </c>
      <c r="B79" s="3" t="s">
        <v>10</v>
      </c>
      <c r="C79" s="3" t="s">
        <v>122</v>
      </c>
      <c r="D79" s="5" t="s">
        <v>20</v>
      </c>
      <c r="E79" s="3" t="s">
        <v>41</v>
      </c>
      <c r="F79" s="6">
        <v>0.93</v>
      </c>
      <c r="G79" s="3">
        <v>180</v>
      </c>
      <c r="H79" s="3" t="s">
        <v>19</v>
      </c>
      <c r="I79" s="11">
        <v>100</v>
      </c>
      <c r="J79" s="7">
        <v>45383</v>
      </c>
    </row>
    <row r="80" spans="1:10" x14ac:dyDescent="0.2">
      <c r="A80" s="3">
        <v>212607927</v>
      </c>
      <c r="B80" s="3" t="s">
        <v>23</v>
      </c>
      <c r="C80" s="3" t="s">
        <v>123</v>
      </c>
      <c r="D80" s="5" t="s">
        <v>20</v>
      </c>
      <c r="E80" s="3" t="s">
        <v>41</v>
      </c>
      <c r="F80" s="6">
        <v>0.93</v>
      </c>
      <c r="G80" s="3">
        <v>180</v>
      </c>
      <c r="H80" s="3" t="s">
        <v>19</v>
      </c>
      <c r="I80" s="11">
        <v>100</v>
      </c>
      <c r="J80" s="7">
        <v>45383</v>
      </c>
    </row>
    <row r="81" spans="1:10" x14ac:dyDescent="0.2">
      <c r="A81" s="3">
        <v>212607929</v>
      </c>
      <c r="B81" s="3" t="s">
        <v>23</v>
      </c>
      <c r="C81" s="3" t="s">
        <v>124</v>
      </c>
      <c r="D81" s="5" t="s">
        <v>20</v>
      </c>
      <c r="E81" s="3" t="s">
        <v>41</v>
      </c>
      <c r="F81" s="6">
        <v>0.93</v>
      </c>
      <c r="G81" s="3">
        <v>180</v>
      </c>
      <c r="H81" s="3" t="s">
        <v>19</v>
      </c>
      <c r="I81" s="11">
        <v>100</v>
      </c>
      <c r="J81" s="7">
        <v>45383</v>
      </c>
    </row>
    <row r="82" spans="1:10" x14ac:dyDescent="0.2">
      <c r="A82" s="3">
        <v>212607931</v>
      </c>
      <c r="B82" s="3" t="s">
        <v>24</v>
      </c>
      <c r="C82" s="3" t="s">
        <v>125</v>
      </c>
      <c r="D82" s="5" t="s">
        <v>20</v>
      </c>
      <c r="E82" s="3" t="s">
        <v>41</v>
      </c>
      <c r="F82" s="6">
        <v>0.93</v>
      </c>
      <c r="G82" s="3">
        <v>180</v>
      </c>
      <c r="H82" s="3" t="s">
        <v>19</v>
      </c>
      <c r="I82" s="11">
        <v>100</v>
      </c>
      <c r="J82" s="7">
        <v>45383</v>
      </c>
    </row>
    <row r="83" spans="1:10" x14ac:dyDescent="0.2">
      <c r="A83" s="3">
        <v>212607934</v>
      </c>
      <c r="B83" s="3" t="s">
        <v>10</v>
      </c>
      <c r="C83" s="3" t="s">
        <v>126</v>
      </c>
      <c r="D83" s="5" t="s">
        <v>20</v>
      </c>
      <c r="E83" s="3" t="s">
        <v>41</v>
      </c>
      <c r="F83" s="6">
        <v>0.93</v>
      </c>
      <c r="G83" s="3">
        <v>199.9</v>
      </c>
      <c r="H83" s="3" t="s">
        <v>19</v>
      </c>
      <c r="I83" s="11">
        <v>100</v>
      </c>
      <c r="J83" s="7">
        <v>45383</v>
      </c>
    </row>
    <row r="84" spans="1:10" x14ac:dyDescent="0.2">
      <c r="A84" s="3">
        <v>212607936</v>
      </c>
      <c r="B84" s="3" t="s">
        <v>10</v>
      </c>
      <c r="C84" s="3" t="s">
        <v>127</v>
      </c>
      <c r="D84" s="5" t="s">
        <v>20</v>
      </c>
      <c r="E84" s="3" t="s">
        <v>41</v>
      </c>
      <c r="F84" s="6">
        <v>0.93</v>
      </c>
      <c r="G84" s="3">
        <v>199.9</v>
      </c>
      <c r="H84" s="3" t="s">
        <v>19</v>
      </c>
      <c r="I84" s="11">
        <v>100</v>
      </c>
      <c r="J84" s="7">
        <v>45383</v>
      </c>
    </row>
    <row r="85" spans="1:10" x14ac:dyDescent="0.2">
      <c r="A85" s="3">
        <v>212607938</v>
      </c>
      <c r="B85" s="3" t="s">
        <v>10</v>
      </c>
      <c r="C85" s="3" t="s">
        <v>128</v>
      </c>
      <c r="D85" s="5" t="s">
        <v>20</v>
      </c>
      <c r="E85" s="3" t="s">
        <v>41</v>
      </c>
      <c r="F85" s="6">
        <v>0.93</v>
      </c>
      <c r="G85" s="3">
        <v>199.9</v>
      </c>
      <c r="H85" s="3" t="s">
        <v>19</v>
      </c>
      <c r="I85" s="11">
        <v>100</v>
      </c>
      <c r="J85" s="7">
        <v>45383</v>
      </c>
    </row>
    <row r="86" spans="1:10" x14ac:dyDescent="0.2">
      <c r="A86" s="3">
        <v>212607940</v>
      </c>
      <c r="B86" s="3" t="s">
        <v>10</v>
      </c>
      <c r="C86" s="3" t="s">
        <v>129</v>
      </c>
      <c r="D86" s="5" t="s">
        <v>20</v>
      </c>
      <c r="E86" s="3" t="s">
        <v>41</v>
      </c>
      <c r="F86" s="6">
        <v>0.93</v>
      </c>
      <c r="G86" s="3">
        <v>199.9</v>
      </c>
      <c r="H86" s="3" t="s">
        <v>19</v>
      </c>
      <c r="I86" s="11">
        <v>100</v>
      </c>
      <c r="J86" s="7">
        <v>45383</v>
      </c>
    </row>
    <row r="87" spans="1:10" x14ac:dyDescent="0.2">
      <c r="A87" s="3">
        <v>212607941</v>
      </c>
      <c r="B87" s="3" t="s">
        <v>23</v>
      </c>
      <c r="C87" s="3" t="s">
        <v>130</v>
      </c>
      <c r="D87" s="5" t="s">
        <v>20</v>
      </c>
      <c r="E87" s="3" t="s">
        <v>41</v>
      </c>
      <c r="F87" s="6">
        <v>0.93</v>
      </c>
      <c r="G87" s="3">
        <v>199.9</v>
      </c>
      <c r="H87" s="3" t="s">
        <v>19</v>
      </c>
      <c r="I87" s="11">
        <v>100</v>
      </c>
      <c r="J87" s="7">
        <v>45383</v>
      </c>
    </row>
    <row r="88" spans="1:10" x14ac:dyDescent="0.2">
      <c r="A88" s="3">
        <v>212607943</v>
      </c>
      <c r="B88" s="3" t="s">
        <v>23</v>
      </c>
      <c r="C88" s="3" t="s">
        <v>131</v>
      </c>
      <c r="D88" s="5" t="s">
        <v>20</v>
      </c>
      <c r="E88" s="3" t="s">
        <v>41</v>
      </c>
      <c r="F88" s="6">
        <v>0.93</v>
      </c>
      <c r="G88" s="3">
        <v>199.9</v>
      </c>
      <c r="H88" s="3" t="s">
        <v>19</v>
      </c>
      <c r="I88" s="11">
        <v>100</v>
      </c>
      <c r="J88" s="7">
        <v>45383</v>
      </c>
    </row>
    <row r="89" spans="1:10" x14ac:dyDescent="0.2">
      <c r="A89" s="3">
        <v>212607945</v>
      </c>
      <c r="B89" s="3" t="s">
        <v>24</v>
      </c>
      <c r="C89" s="3" t="s">
        <v>132</v>
      </c>
      <c r="D89" s="5" t="s">
        <v>20</v>
      </c>
      <c r="E89" s="3" t="s">
        <v>41</v>
      </c>
      <c r="F89" s="6">
        <v>0.93</v>
      </c>
      <c r="G89" s="3">
        <v>199.9</v>
      </c>
      <c r="H89" s="3" t="s">
        <v>19</v>
      </c>
      <c r="I89" s="11">
        <v>100</v>
      </c>
      <c r="J89" s="7">
        <v>45383</v>
      </c>
    </row>
    <row r="90" spans="1:10" x14ac:dyDescent="0.2">
      <c r="A90" s="3">
        <v>212607947</v>
      </c>
      <c r="B90" s="3" t="s">
        <v>24</v>
      </c>
      <c r="C90" s="3" t="s">
        <v>133</v>
      </c>
      <c r="D90" s="5" t="s">
        <v>20</v>
      </c>
      <c r="E90" s="3" t="s">
        <v>41</v>
      </c>
      <c r="F90" s="6">
        <v>0.93</v>
      </c>
      <c r="G90" s="3">
        <v>199.9</v>
      </c>
      <c r="H90" s="3" t="s">
        <v>19</v>
      </c>
      <c r="I90" s="11">
        <v>100</v>
      </c>
      <c r="J90" s="7">
        <v>45383</v>
      </c>
    </row>
    <row r="91" spans="1:10" x14ac:dyDescent="0.2">
      <c r="A91" s="3">
        <v>212614405</v>
      </c>
      <c r="B91" s="3" t="s">
        <v>134</v>
      </c>
      <c r="C91" s="3" t="s">
        <v>135</v>
      </c>
      <c r="D91" s="5" t="s">
        <v>11</v>
      </c>
      <c r="E91" s="3" t="s">
        <v>41</v>
      </c>
      <c r="F91" s="6">
        <v>0.9</v>
      </c>
      <c r="G91" s="3">
        <v>199</v>
      </c>
      <c r="H91" s="3" t="s">
        <v>19</v>
      </c>
      <c r="I91" s="11">
        <v>100</v>
      </c>
      <c r="J91" s="7">
        <v>45383</v>
      </c>
    </row>
    <row r="92" spans="1:10" x14ac:dyDescent="0.2">
      <c r="A92" s="3">
        <v>212614406</v>
      </c>
      <c r="B92" s="3" t="s">
        <v>134</v>
      </c>
      <c r="C92" s="3" t="s">
        <v>136</v>
      </c>
      <c r="D92" s="5" t="s">
        <v>11</v>
      </c>
      <c r="E92" s="3" t="s">
        <v>41</v>
      </c>
      <c r="F92" s="6">
        <v>0.9</v>
      </c>
      <c r="G92" s="3">
        <v>199</v>
      </c>
      <c r="H92" s="3" t="s">
        <v>19</v>
      </c>
      <c r="I92" s="11">
        <v>100</v>
      </c>
      <c r="J92" s="7">
        <v>45383</v>
      </c>
    </row>
    <row r="93" spans="1:10" x14ac:dyDescent="0.2">
      <c r="A93" s="3">
        <v>212614407</v>
      </c>
      <c r="B93" s="3" t="s">
        <v>134</v>
      </c>
      <c r="C93" s="3" t="s">
        <v>137</v>
      </c>
      <c r="D93" s="5" t="s">
        <v>11</v>
      </c>
      <c r="E93" s="3" t="s">
        <v>41</v>
      </c>
      <c r="F93" s="6">
        <v>0.9</v>
      </c>
      <c r="G93" s="3">
        <v>199</v>
      </c>
      <c r="H93" s="3" t="s">
        <v>19</v>
      </c>
      <c r="I93" s="11">
        <v>100</v>
      </c>
      <c r="J93" s="7">
        <v>45383</v>
      </c>
    </row>
    <row r="94" spans="1:10" x14ac:dyDescent="0.2">
      <c r="A94" s="3">
        <v>212614408</v>
      </c>
      <c r="B94" s="3" t="s">
        <v>138</v>
      </c>
      <c r="C94" s="3" t="s">
        <v>139</v>
      </c>
      <c r="D94" s="5" t="s">
        <v>11</v>
      </c>
      <c r="E94" s="3" t="s">
        <v>41</v>
      </c>
      <c r="F94" s="6">
        <v>0.9</v>
      </c>
      <c r="G94" s="3">
        <v>199</v>
      </c>
      <c r="H94" s="3" t="s">
        <v>19</v>
      </c>
      <c r="I94" s="11">
        <v>100</v>
      </c>
      <c r="J94" s="7">
        <v>45383</v>
      </c>
    </row>
    <row r="95" spans="1:10" x14ac:dyDescent="0.2">
      <c r="A95" s="3">
        <v>212614409</v>
      </c>
      <c r="B95" s="3" t="s">
        <v>138</v>
      </c>
      <c r="C95" s="3" t="s">
        <v>140</v>
      </c>
      <c r="D95" s="5" t="s">
        <v>11</v>
      </c>
      <c r="E95" s="3" t="s">
        <v>41</v>
      </c>
      <c r="F95" s="6">
        <v>0.9</v>
      </c>
      <c r="G95" s="3">
        <v>199</v>
      </c>
      <c r="H95" s="3" t="s">
        <v>19</v>
      </c>
      <c r="I95" s="11">
        <v>100</v>
      </c>
      <c r="J95" s="7">
        <v>45383</v>
      </c>
    </row>
    <row r="96" spans="1:10" x14ac:dyDescent="0.2">
      <c r="A96" s="3">
        <v>212614410</v>
      </c>
      <c r="B96" s="3" t="s">
        <v>141</v>
      </c>
      <c r="C96" s="3" t="s">
        <v>142</v>
      </c>
      <c r="D96" s="5" t="s">
        <v>11</v>
      </c>
      <c r="E96" s="3" t="s">
        <v>41</v>
      </c>
      <c r="F96" s="6">
        <v>0.9</v>
      </c>
      <c r="G96" s="3">
        <v>199</v>
      </c>
      <c r="H96" s="3" t="s">
        <v>19</v>
      </c>
      <c r="I96" s="11">
        <v>100</v>
      </c>
      <c r="J96" s="7">
        <v>45383</v>
      </c>
    </row>
    <row r="97" spans="1:10" x14ac:dyDescent="0.2">
      <c r="A97" s="3">
        <v>214067878</v>
      </c>
      <c r="B97" s="3" t="s">
        <v>10</v>
      </c>
      <c r="C97" s="3" t="s">
        <v>143</v>
      </c>
      <c r="D97" s="5" t="s">
        <v>20</v>
      </c>
      <c r="E97" s="3" t="s">
        <v>41</v>
      </c>
      <c r="F97" s="6">
        <v>0.96</v>
      </c>
      <c r="G97" s="3">
        <v>157</v>
      </c>
      <c r="H97" s="3" t="s">
        <v>19</v>
      </c>
      <c r="I97" s="11">
        <v>100</v>
      </c>
      <c r="J97" s="7">
        <v>45383</v>
      </c>
    </row>
    <row r="98" spans="1:10" x14ac:dyDescent="0.2">
      <c r="A98" s="3">
        <v>214067882</v>
      </c>
      <c r="B98" s="3" t="s">
        <v>10</v>
      </c>
      <c r="C98" s="3" t="s">
        <v>144</v>
      </c>
      <c r="D98" s="5" t="s">
        <v>20</v>
      </c>
      <c r="E98" s="3" t="s">
        <v>41</v>
      </c>
      <c r="F98" s="6">
        <v>0.96</v>
      </c>
      <c r="G98" s="3">
        <v>180</v>
      </c>
      <c r="H98" s="3" t="s">
        <v>19</v>
      </c>
      <c r="I98" s="11">
        <v>100</v>
      </c>
      <c r="J98" s="7">
        <v>45383</v>
      </c>
    </row>
    <row r="99" spans="1:10" x14ac:dyDescent="0.2">
      <c r="A99" s="3">
        <v>214067886</v>
      </c>
      <c r="B99" s="3" t="s">
        <v>10</v>
      </c>
      <c r="C99" s="3" t="s">
        <v>145</v>
      </c>
      <c r="D99" s="5" t="s">
        <v>20</v>
      </c>
      <c r="E99" s="3" t="s">
        <v>41</v>
      </c>
      <c r="F99" s="6">
        <v>0.96</v>
      </c>
      <c r="G99" s="3">
        <v>199.9</v>
      </c>
      <c r="H99" s="3" t="s">
        <v>19</v>
      </c>
      <c r="I99" s="11">
        <v>100</v>
      </c>
      <c r="J99" s="7">
        <v>45383</v>
      </c>
    </row>
    <row r="100" spans="1:10" x14ac:dyDescent="0.2">
      <c r="A100" s="3">
        <v>214067918</v>
      </c>
      <c r="B100" s="3" t="s">
        <v>76</v>
      </c>
      <c r="C100" s="3" t="s">
        <v>146</v>
      </c>
      <c r="D100" s="5" t="s">
        <v>11</v>
      </c>
      <c r="E100" s="3" t="s">
        <v>41</v>
      </c>
      <c r="F100" s="6">
        <v>0.98</v>
      </c>
      <c r="G100" s="3">
        <v>199</v>
      </c>
      <c r="H100" s="3" t="s">
        <v>13</v>
      </c>
      <c r="I100" s="11">
        <v>100</v>
      </c>
      <c r="J100" s="7">
        <v>45383</v>
      </c>
    </row>
    <row r="101" spans="1:10" x14ac:dyDescent="0.2">
      <c r="A101" s="3">
        <v>214067919</v>
      </c>
      <c r="B101" s="3" t="s">
        <v>76</v>
      </c>
      <c r="C101" s="3" t="s">
        <v>147</v>
      </c>
      <c r="D101" s="5" t="s">
        <v>11</v>
      </c>
      <c r="E101" s="3" t="s">
        <v>41</v>
      </c>
      <c r="F101" s="6">
        <v>0.98</v>
      </c>
      <c r="G101" s="3">
        <v>199</v>
      </c>
      <c r="H101" s="3" t="s">
        <v>13</v>
      </c>
      <c r="I101" s="11">
        <v>100</v>
      </c>
      <c r="J101" s="7">
        <v>45383</v>
      </c>
    </row>
    <row r="102" spans="1:10" x14ac:dyDescent="0.2">
      <c r="A102" s="3">
        <v>214067920</v>
      </c>
      <c r="B102" s="3" t="s">
        <v>76</v>
      </c>
      <c r="C102" s="3" t="s">
        <v>148</v>
      </c>
      <c r="D102" s="5" t="s">
        <v>11</v>
      </c>
      <c r="E102" s="3" t="s">
        <v>41</v>
      </c>
      <c r="F102" s="6">
        <v>0.98</v>
      </c>
      <c r="G102" s="3">
        <v>199</v>
      </c>
      <c r="H102" s="3" t="s">
        <v>13</v>
      </c>
      <c r="I102" s="11">
        <v>100</v>
      </c>
      <c r="J102" s="7">
        <v>45383</v>
      </c>
    </row>
    <row r="103" spans="1:10" x14ac:dyDescent="0.2">
      <c r="A103" s="3">
        <v>214067921</v>
      </c>
      <c r="B103" s="3" t="s">
        <v>76</v>
      </c>
      <c r="C103" s="3" t="s">
        <v>149</v>
      </c>
      <c r="D103" s="5" t="s">
        <v>11</v>
      </c>
      <c r="E103" s="3" t="s">
        <v>41</v>
      </c>
      <c r="F103" s="6">
        <v>0.97</v>
      </c>
      <c r="G103" s="3">
        <v>160</v>
      </c>
      <c r="H103" s="3" t="s">
        <v>13</v>
      </c>
      <c r="I103" s="11">
        <v>100</v>
      </c>
      <c r="J103" s="7">
        <v>45383</v>
      </c>
    </row>
    <row r="104" spans="1:10" x14ac:dyDescent="0.2">
      <c r="A104" s="3">
        <v>214067922</v>
      </c>
      <c r="B104" s="3" t="s">
        <v>76</v>
      </c>
      <c r="C104" s="3" t="s">
        <v>150</v>
      </c>
      <c r="D104" s="5" t="s">
        <v>11</v>
      </c>
      <c r="E104" s="3" t="s">
        <v>41</v>
      </c>
      <c r="F104" s="6">
        <v>0.97</v>
      </c>
      <c r="G104" s="3">
        <v>160</v>
      </c>
      <c r="H104" s="3" t="s">
        <v>13</v>
      </c>
      <c r="I104" s="11">
        <v>100</v>
      </c>
      <c r="J104" s="7">
        <v>45383</v>
      </c>
    </row>
    <row r="105" spans="1:10" x14ac:dyDescent="0.2">
      <c r="A105" s="3">
        <v>214067923</v>
      </c>
      <c r="B105" s="3" t="s">
        <v>76</v>
      </c>
      <c r="C105" s="3" t="s">
        <v>151</v>
      </c>
      <c r="D105" s="5" t="s">
        <v>11</v>
      </c>
      <c r="E105" s="3" t="s">
        <v>41</v>
      </c>
      <c r="F105" s="6">
        <v>0.97</v>
      </c>
      <c r="G105" s="3">
        <v>160</v>
      </c>
      <c r="H105" s="3" t="s">
        <v>13</v>
      </c>
      <c r="I105" s="11">
        <v>100</v>
      </c>
      <c r="J105" s="7">
        <v>45383</v>
      </c>
    </row>
    <row r="106" spans="1:10" x14ac:dyDescent="0.2">
      <c r="A106" s="3">
        <v>212607900</v>
      </c>
      <c r="B106" s="3" t="s">
        <v>10</v>
      </c>
      <c r="C106" s="3" t="s">
        <v>152</v>
      </c>
      <c r="D106" s="5" t="s">
        <v>20</v>
      </c>
      <c r="E106" s="3" t="s">
        <v>41</v>
      </c>
      <c r="F106" s="6">
        <v>0.9</v>
      </c>
      <c r="G106" s="3">
        <v>120</v>
      </c>
      <c r="H106" s="3" t="s">
        <v>19</v>
      </c>
      <c r="I106" s="11">
        <v>100</v>
      </c>
      <c r="J106" s="7">
        <v>45383</v>
      </c>
    </row>
    <row r="107" spans="1:10" x14ac:dyDescent="0.2">
      <c r="A107" s="3">
        <v>212607902</v>
      </c>
      <c r="B107" s="3" t="s">
        <v>10</v>
      </c>
      <c r="C107" s="3" t="s">
        <v>153</v>
      </c>
      <c r="D107" s="5" t="s">
        <v>20</v>
      </c>
      <c r="E107" s="3" t="s">
        <v>41</v>
      </c>
      <c r="F107" s="6">
        <v>0.9</v>
      </c>
      <c r="G107" s="3">
        <v>120</v>
      </c>
      <c r="H107" s="3" t="s">
        <v>19</v>
      </c>
      <c r="I107" s="11">
        <v>100</v>
      </c>
      <c r="J107" s="7">
        <v>45383</v>
      </c>
    </row>
    <row r="108" spans="1:10" x14ac:dyDescent="0.2">
      <c r="A108" s="3">
        <v>212607903</v>
      </c>
      <c r="B108" s="3" t="s">
        <v>23</v>
      </c>
      <c r="C108" s="3" t="s">
        <v>154</v>
      </c>
      <c r="D108" s="5" t="s">
        <v>20</v>
      </c>
      <c r="E108" s="3" t="s">
        <v>41</v>
      </c>
      <c r="F108" s="6">
        <v>0.9</v>
      </c>
      <c r="G108" s="3">
        <v>120</v>
      </c>
      <c r="H108" s="3" t="s">
        <v>19</v>
      </c>
      <c r="I108" s="11">
        <v>100</v>
      </c>
      <c r="J108" s="7">
        <v>45383</v>
      </c>
    </row>
    <row r="109" spans="1:10" x14ac:dyDescent="0.2">
      <c r="A109" s="3">
        <v>212607905</v>
      </c>
      <c r="B109" s="3" t="s">
        <v>23</v>
      </c>
      <c r="C109" s="3" t="s">
        <v>155</v>
      </c>
      <c r="D109" s="5" t="s">
        <v>20</v>
      </c>
      <c r="E109" s="3" t="s">
        <v>41</v>
      </c>
      <c r="F109" s="6">
        <v>0.9</v>
      </c>
      <c r="G109" s="3">
        <v>120</v>
      </c>
      <c r="H109" s="3" t="s">
        <v>19</v>
      </c>
      <c r="I109" s="11">
        <v>100</v>
      </c>
      <c r="J109" s="7">
        <v>45383</v>
      </c>
    </row>
    <row r="110" spans="1:10" x14ac:dyDescent="0.2">
      <c r="A110" s="3">
        <v>212607908</v>
      </c>
      <c r="B110" s="3" t="s">
        <v>10</v>
      </c>
      <c r="C110" s="3" t="s">
        <v>156</v>
      </c>
      <c r="D110" s="5" t="s">
        <v>20</v>
      </c>
      <c r="E110" s="3" t="s">
        <v>41</v>
      </c>
      <c r="F110" s="6">
        <v>0.93</v>
      </c>
      <c r="G110" s="3">
        <v>157</v>
      </c>
      <c r="H110" s="3" t="s">
        <v>19</v>
      </c>
      <c r="I110" s="11">
        <v>100</v>
      </c>
      <c r="J110" s="7">
        <v>45383</v>
      </c>
    </row>
    <row r="111" spans="1:10" x14ac:dyDescent="0.2">
      <c r="A111" s="3">
        <v>212607910</v>
      </c>
      <c r="B111" s="3" t="s">
        <v>10</v>
      </c>
      <c r="C111" s="3" t="s">
        <v>157</v>
      </c>
      <c r="D111" s="5" t="s">
        <v>20</v>
      </c>
      <c r="E111" s="3" t="s">
        <v>41</v>
      </c>
      <c r="F111" s="6">
        <v>0.93</v>
      </c>
      <c r="G111" s="3">
        <v>157</v>
      </c>
      <c r="H111" s="3" t="s">
        <v>19</v>
      </c>
      <c r="I111" s="11">
        <v>100</v>
      </c>
      <c r="J111" s="7">
        <v>45383</v>
      </c>
    </row>
    <row r="112" spans="1:10" x14ac:dyDescent="0.2">
      <c r="A112" s="3">
        <v>212607914</v>
      </c>
      <c r="B112" s="3" t="s">
        <v>10</v>
      </c>
      <c r="C112" s="3" t="s">
        <v>158</v>
      </c>
      <c r="D112" s="5" t="s">
        <v>20</v>
      </c>
      <c r="E112" s="3" t="s">
        <v>41</v>
      </c>
      <c r="F112" s="6">
        <v>0.93</v>
      </c>
      <c r="G112" s="3">
        <v>157</v>
      </c>
      <c r="H112" s="3" t="s">
        <v>19</v>
      </c>
      <c r="I112" s="11">
        <v>100</v>
      </c>
      <c r="J112" s="7">
        <v>45383</v>
      </c>
    </row>
    <row r="113" spans="1:10" x14ac:dyDescent="0.2">
      <c r="A113" s="3">
        <v>212607915</v>
      </c>
      <c r="B113" s="3" t="s">
        <v>23</v>
      </c>
      <c r="C113" s="3" t="s">
        <v>159</v>
      </c>
      <c r="D113" s="5" t="s">
        <v>20</v>
      </c>
      <c r="E113" s="3" t="s">
        <v>41</v>
      </c>
      <c r="F113" s="6">
        <v>0.93</v>
      </c>
      <c r="G113" s="3">
        <v>157</v>
      </c>
      <c r="H113" s="3" t="s">
        <v>19</v>
      </c>
      <c r="I113" s="11">
        <v>100</v>
      </c>
      <c r="J113" s="7">
        <v>45383</v>
      </c>
    </row>
    <row r="114" spans="1:10" x14ac:dyDescent="0.2">
      <c r="A114" s="3">
        <v>212607917</v>
      </c>
      <c r="B114" s="3" t="s">
        <v>24</v>
      </c>
      <c r="C114" s="3" t="s">
        <v>160</v>
      </c>
      <c r="D114" s="5" t="s">
        <v>20</v>
      </c>
      <c r="E114" s="3" t="s">
        <v>41</v>
      </c>
      <c r="F114" s="6">
        <v>0.93</v>
      </c>
      <c r="G114" s="3">
        <v>157</v>
      </c>
      <c r="H114" s="3" t="s">
        <v>19</v>
      </c>
      <c r="I114" s="11">
        <v>100</v>
      </c>
      <c r="J114" s="7">
        <v>45383</v>
      </c>
    </row>
    <row r="115" spans="1:10" x14ac:dyDescent="0.2">
      <c r="A115" s="3">
        <v>212607920</v>
      </c>
      <c r="B115" s="3" t="s">
        <v>10</v>
      </c>
      <c r="C115" s="3" t="s">
        <v>161</v>
      </c>
      <c r="D115" s="5" t="s">
        <v>20</v>
      </c>
      <c r="E115" s="3" t="s">
        <v>41</v>
      </c>
      <c r="F115" s="6">
        <v>0.93</v>
      </c>
      <c r="G115" s="3">
        <v>180</v>
      </c>
      <c r="H115" s="3" t="s">
        <v>19</v>
      </c>
      <c r="I115" s="11">
        <v>100</v>
      </c>
      <c r="J115" s="7">
        <v>45383</v>
      </c>
    </row>
    <row r="116" spans="1:10" x14ac:dyDescent="0.2">
      <c r="A116" s="3">
        <v>212607921</v>
      </c>
      <c r="B116" s="3" t="s">
        <v>10</v>
      </c>
      <c r="C116" s="3" t="s">
        <v>162</v>
      </c>
      <c r="D116" s="5" t="s">
        <v>20</v>
      </c>
      <c r="E116" s="3" t="s">
        <v>41</v>
      </c>
      <c r="F116" s="6">
        <v>0.93</v>
      </c>
      <c r="G116" s="3">
        <v>180</v>
      </c>
      <c r="H116" s="3" t="s">
        <v>19</v>
      </c>
      <c r="I116" s="11">
        <v>100</v>
      </c>
      <c r="J116" s="7">
        <v>45383</v>
      </c>
    </row>
    <row r="117" spans="1:10" x14ac:dyDescent="0.2">
      <c r="A117" s="3">
        <v>212607923</v>
      </c>
      <c r="B117" s="3" t="s">
        <v>10</v>
      </c>
      <c r="C117" s="3" t="s">
        <v>163</v>
      </c>
      <c r="D117" s="5" t="s">
        <v>20</v>
      </c>
      <c r="E117" s="3" t="s">
        <v>41</v>
      </c>
      <c r="F117" s="6">
        <v>0.93</v>
      </c>
      <c r="G117" s="3">
        <v>180</v>
      </c>
      <c r="H117" s="3" t="s">
        <v>19</v>
      </c>
      <c r="I117" s="11">
        <v>100</v>
      </c>
      <c r="J117" s="7">
        <v>45383</v>
      </c>
    </row>
    <row r="118" spans="1:10" x14ac:dyDescent="0.2">
      <c r="A118" s="3">
        <v>213881200</v>
      </c>
      <c r="B118" s="3" t="s">
        <v>15</v>
      </c>
      <c r="C118" s="3" t="s">
        <v>164</v>
      </c>
      <c r="D118" s="5" t="s">
        <v>11</v>
      </c>
      <c r="E118" s="3" t="s">
        <v>41</v>
      </c>
      <c r="F118" s="6">
        <v>0.95</v>
      </c>
      <c r="G118" s="3">
        <v>180</v>
      </c>
      <c r="H118" s="3" t="s">
        <v>13</v>
      </c>
      <c r="I118" s="11">
        <v>100</v>
      </c>
      <c r="J118" s="7">
        <v>45383</v>
      </c>
    </row>
    <row r="119" spans="1:10" x14ac:dyDescent="0.2">
      <c r="A119" s="3">
        <v>213881201</v>
      </c>
      <c r="B119" s="3" t="s">
        <v>15</v>
      </c>
      <c r="C119" s="3" t="s">
        <v>165</v>
      </c>
      <c r="D119" s="5" t="s">
        <v>11</v>
      </c>
      <c r="E119" s="3" t="s">
        <v>41</v>
      </c>
      <c r="F119" s="6">
        <v>0.95</v>
      </c>
      <c r="G119" s="3">
        <v>180</v>
      </c>
      <c r="H119" s="3" t="s">
        <v>13</v>
      </c>
      <c r="I119" s="11">
        <v>100</v>
      </c>
      <c r="J119" s="7">
        <v>45383</v>
      </c>
    </row>
    <row r="120" spans="1:10" x14ac:dyDescent="0.2">
      <c r="A120" s="3">
        <v>213881202</v>
      </c>
      <c r="B120" s="3" t="s">
        <v>17</v>
      </c>
      <c r="C120" s="3" t="s">
        <v>166</v>
      </c>
      <c r="D120" s="5" t="s">
        <v>11</v>
      </c>
      <c r="E120" s="3" t="s">
        <v>41</v>
      </c>
      <c r="F120" s="6">
        <v>0.95</v>
      </c>
      <c r="G120" s="3">
        <v>180</v>
      </c>
      <c r="H120" s="3" t="s">
        <v>13</v>
      </c>
      <c r="I120" s="11">
        <v>100</v>
      </c>
      <c r="J120" s="7">
        <v>45383</v>
      </c>
    </row>
    <row r="121" spans="1:10" x14ac:dyDescent="0.2">
      <c r="A121" s="3">
        <v>213881203</v>
      </c>
      <c r="B121" s="3" t="s">
        <v>17</v>
      </c>
      <c r="C121" s="3" t="s">
        <v>167</v>
      </c>
      <c r="D121" s="5" t="s">
        <v>11</v>
      </c>
      <c r="E121" s="3" t="s">
        <v>41</v>
      </c>
      <c r="F121" s="6">
        <v>0.95</v>
      </c>
      <c r="G121" s="3">
        <v>180</v>
      </c>
      <c r="H121" s="3" t="s">
        <v>13</v>
      </c>
      <c r="I121" s="11">
        <v>100</v>
      </c>
      <c r="J121" s="7">
        <v>45383</v>
      </c>
    </row>
    <row r="122" spans="1:10" x14ac:dyDescent="0.2">
      <c r="A122" s="3">
        <v>213881204</v>
      </c>
      <c r="B122" s="3" t="s">
        <v>21</v>
      </c>
      <c r="C122" s="3" t="s">
        <v>168</v>
      </c>
      <c r="D122" s="5" t="s">
        <v>11</v>
      </c>
      <c r="E122" s="3" t="s">
        <v>41</v>
      </c>
      <c r="F122" s="6">
        <v>0.95</v>
      </c>
      <c r="G122" s="3">
        <v>180</v>
      </c>
      <c r="H122" s="3" t="s">
        <v>13</v>
      </c>
      <c r="I122" s="11">
        <v>100</v>
      </c>
      <c r="J122" s="7">
        <v>45383</v>
      </c>
    </row>
    <row r="123" spans="1:10" x14ac:dyDescent="0.2">
      <c r="A123" s="3">
        <v>213881205</v>
      </c>
      <c r="B123" s="3" t="s">
        <v>21</v>
      </c>
      <c r="C123" s="3" t="s">
        <v>169</v>
      </c>
      <c r="D123" s="5" t="s">
        <v>11</v>
      </c>
      <c r="E123" s="3" t="s">
        <v>41</v>
      </c>
      <c r="F123" s="6">
        <v>0.95</v>
      </c>
      <c r="G123" s="3">
        <v>180</v>
      </c>
      <c r="H123" s="3" t="s">
        <v>13</v>
      </c>
      <c r="I123" s="11">
        <v>100</v>
      </c>
      <c r="J123" s="7">
        <v>45383</v>
      </c>
    </row>
    <row r="124" spans="1:10" x14ac:dyDescent="0.2">
      <c r="A124" s="3">
        <v>213881206</v>
      </c>
      <c r="B124" s="3" t="s">
        <v>14</v>
      </c>
      <c r="C124" s="3" t="s">
        <v>170</v>
      </c>
      <c r="D124" s="5" t="s">
        <v>11</v>
      </c>
      <c r="E124" s="3" t="s">
        <v>41</v>
      </c>
      <c r="F124" s="6">
        <v>0.95</v>
      </c>
      <c r="G124" s="3">
        <v>180</v>
      </c>
      <c r="H124" s="3" t="s">
        <v>13</v>
      </c>
      <c r="I124" s="11">
        <v>100</v>
      </c>
      <c r="J124" s="7">
        <v>45383</v>
      </c>
    </row>
    <row r="125" spans="1:10" x14ac:dyDescent="0.2">
      <c r="A125" s="3">
        <v>213881207</v>
      </c>
      <c r="B125" s="3" t="s">
        <v>14</v>
      </c>
      <c r="C125" s="3" t="s">
        <v>171</v>
      </c>
      <c r="D125" s="5" t="s">
        <v>11</v>
      </c>
      <c r="E125" s="3" t="s">
        <v>41</v>
      </c>
      <c r="F125" s="6">
        <v>0.95</v>
      </c>
      <c r="G125" s="3">
        <v>180</v>
      </c>
      <c r="H125" s="3" t="s">
        <v>13</v>
      </c>
      <c r="I125" s="11">
        <v>100</v>
      </c>
      <c r="J125" s="7">
        <v>45383</v>
      </c>
    </row>
    <row r="126" spans="1:10" x14ac:dyDescent="0.2">
      <c r="A126" s="3">
        <v>213881208</v>
      </c>
      <c r="B126" s="3" t="s">
        <v>82</v>
      </c>
      <c r="C126" s="3" t="s">
        <v>172</v>
      </c>
      <c r="D126" s="5" t="s">
        <v>11</v>
      </c>
      <c r="E126" s="3" t="s">
        <v>41</v>
      </c>
      <c r="F126" s="6">
        <v>0.95</v>
      </c>
      <c r="G126" s="3">
        <v>180</v>
      </c>
      <c r="H126" s="3" t="s">
        <v>13</v>
      </c>
      <c r="I126" s="11">
        <v>100</v>
      </c>
      <c r="J126" s="7">
        <v>45383</v>
      </c>
    </row>
    <row r="127" spans="1:10" x14ac:dyDescent="0.2">
      <c r="A127" s="3">
        <v>213881209</v>
      </c>
      <c r="B127" s="3" t="s">
        <v>82</v>
      </c>
      <c r="C127" s="3" t="s">
        <v>173</v>
      </c>
      <c r="D127" s="5" t="s">
        <v>11</v>
      </c>
      <c r="E127" s="3" t="s">
        <v>41</v>
      </c>
      <c r="F127" s="6">
        <v>0.95</v>
      </c>
      <c r="G127" s="3">
        <v>180</v>
      </c>
      <c r="H127" s="3" t="s">
        <v>13</v>
      </c>
      <c r="I127" s="11">
        <v>100</v>
      </c>
      <c r="J127" s="7">
        <v>45383</v>
      </c>
    </row>
    <row r="128" spans="1:10" x14ac:dyDescent="0.2">
      <c r="A128" s="3">
        <v>213881210</v>
      </c>
      <c r="B128" s="3" t="s">
        <v>39</v>
      </c>
      <c r="C128" s="3" t="s">
        <v>174</v>
      </c>
      <c r="D128" s="5" t="s">
        <v>11</v>
      </c>
      <c r="E128" s="3" t="s">
        <v>41</v>
      </c>
      <c r="F128" s="6">
        <v>0.95</v>
      </c>
      <c r="G128" s="3">
        <v>180</v>
      </c>
      <c r="H128" s="3" t="s">
        <v>13</v>
      </c>
      <c r="I128" s="11">
        <v>100</v>
      </c>
      <c r="J128" s="7">
        <v>45383</v>
      </c>
    </row>
    <row r="129" spans="1:10" x14ac:dyDescent="0.2">
      <c r="A129" s="3">
        <v>213881211</v>
      </c>
      <c r="B129" s="3" t="s">
        <v>39</v>
      </c>
      <c r="C129" s="3" t="s">
        <v>175</v>
      </c>
      <c r="D129" s="5" t="s">
        <v>11</v>
      </c>
      <c r="E129" s="3" t="s">
        <v>41</v>
      </c>
      <c r="F129" s="6">
        <v>0.95</v>
      </c>
      <c r="G129" s="3">
        <v>180</v>
      </c>
      <c r="H129" s="3" t="s">
        <v>13</v>
      </c>
      <c r="I129" s="11">
        <v>100</v>
      </c>
      <c r="J129" s="7">
        <v>45383</v>
      </c>
    </row>
    <row r="130" spans="1:10" x14ac:dyDescent="0.2">
      <c r="A130" s="3">
        <v>213881212</v>
      </c>
      <c r="B130" s="3" t="s">
        <v>14</v>
      </c>
      <c r="C130" s="3" t="s">
        <v>176</v>
      </c>
      <c r="D130" s="5" t="s">
        <v>11</v>
      </c>
      <c r="E130" s="3" t="s">
        <v>41</v>
      </c>
      <c r="F130" s="6">
        <v>0.95</v>
      </c>
      <c r="G130" s="3">
        <v>160</v>
      </c>
      <c r="H130" s="3" t="s">
        <v>13</v>
      </c>
      <c r="I130" s="11">
        <v>100</v>
      </c>
      <c r="J130" s="7">
        <v>45383</v>
      </c>
    </row>
    <row r="131" spans="1:10" x14ac:dyDescent="0.2">
      <c r="A131" s="3">
        <v>213881213</v>
      </c>
      <c r="B131" s="3" t="s">
        <v>14</v>
      </c>
      <c r="C131" s="3" t="s">
        <v>177</v>
      </c>
      <c r="D131" s="5" t="s">
        <v>11</v>
      </c>
      <c r="E131" s="3" t="s">
        <v>41</v>
      </c>
      <c r="F131" s="6">
        <v>0.95</v>
      </c>
      <c r="G131" s="3">
        <v>160</v>
      </c>
      <c r="H131" s="3" t="s">
        <v>13</v>
      </c>
      <c r="I131" s="11">
        <v>100</v>
      </c>
      <c r="J131" s="7">
        <v>45383</v>
      </c>
    </row>
    <row r="132" spans="1:10" x14ac:dyDescent="0.2">
      <c r="A132" s="3">
        <v>213881214</v>
      </c>
      <c r="B132" s="3" t="s">
        <v>16</v>
      </c>
      <c r="C132" s="3" t="s">
        <v>178</v>
      </c>
      <c r="D132" s="5" t="s">
        <v>11</v>
      </c>
      <c r="E132" s="3" t="s">
        <v>41</v>
      </c>
      <c r="F132" s="6">
        <v>0.95</v>
      </c>
      <c r="G132" s="3">
        <v>160</v>
      </c>
      <c r="H132" s="3" t="s">
        <v>13</v>
      </c>
      <c r="I132" s="11">
        <v>100</v>
      </c>
      <c r="J132" s="7">
        <v>45383</v>
      </c>
    </row>
    <row r="133" spans="1:10" x14ac:dyDescent="0.2">
      <c r="A133" s="3">
        <v>213881215</v>
      </c>
      <c r="B133" s="3" t="s">
        <v>16</v>
      </c>
      <c r="C133" s="3" t="s">
        <v>179</v>
      </c>
      <c r="D133" s="5" t="s">
        <v>11</v>
      </c>
      <c r="E133" s="3" t="s">
        <v>41</v>
      </c>
      <c r="F133" s="6">
        <v>0.95</v>
      </c>
      <c r="G133" s="3">
        <v>160</v>
      </c>
      <c r="H133" s="3" t="s">
        <v>13</v>
      </c>
      <c r="I133" s="11">
        <v>100</v>
      </c>
      <c r="J133" s="7">
        <v>45383</v>
      </c>
    </row>
    <row r="134" spans="1:10" x14ac:dyDescent="0.2">
      <c r="A134" s="3">
        <v>213881216</v>
      </c>
      <c r="B134" s="3" t="s">
        <v>15</v>
      </c>
      <c r="C134" s="3" t="s">
        <v>180</v>
      </c>
      <c r="D134" s="5" t="s">
        <v>11</v>
      </c>
      <c r="E134" s="3" t="s">
        <v>41</v>
      </c>
      <c r="F134" s="6">
        <v>0.95</v>
      </c>
      <c r="G134" s="3">
        <v>160</v>
      </c>
      <c r="H134" s="3" t="s">
        <v>13</v>
      </c>
      <c r="I134" s="11">
        <v>100</v>
      </c>
      <c r="J134" s="7">
        <v>45383</v>
      </c>
    </row>
    <row r="135" spans="1:10" x14ac:dyDescent="0.2">
      <c r="A135" s="3">
        <v>213881217</v>
      </c>
      <c r="B135" s="3" t="s">
        <v>15</v>
      </c>
      <c r="C135" s="3" t="s">
        <v>181</v>
      </c>
      <c r="D135" s="5" t="s">
        <v>11</v>
      </c>
      <c r="E135" s="3" t="s">
        <v>41</v>
      </c>
      <c r="F135" s="6">
        <v>0.95</v>
      </c>
      <c r="G135" s="3">
        <v>160</v>
      </c>
      <c r="H135" s="3" t="s">
        <v>13</v>
      </c>
      <c r="I135" s="11">
        <v>100</v>
      </c>
      <c r="J135" s="7">
        <v>45383</v>
      </c>
    </row>
    <row r="136" spans="1:10" x14ac:dyDescent="0.2">
      <c r="A136" s="3">
        <v>213881218</v>
      </c>
      <c r="B136" s="3" t="s">
        <v>17</v>
      </c>
      <c r="C136" s="3" t="s">
        <v>182</v>
      </c>
      <c r="D136" s="5" t="s">
        <v>11</v>
      </c>
      <c r="E136" s="3" t="s">
        <v>41</v>
      </c>
      <c r="F136" s="6">
        <v>0.95</v>
      </c>
      <c r="G136" s="3">
        <v>160</v>
      </c>
      <c r="H136" s="3" t="s">
        <v>13</v>
      </c>
      <c r="I136" s="11">
        <v>100</v>
      </c>
      <c r="J136" s="7">
        <v>45383</v>
      </c>
    </row>
    <row r="137" spans="1:10" x14ac:dyDescent="0.2">
      <c r="A137" s="3">
        <v>213881219</v>
      </c>
      <c r="B137" s="3" t="s">
        <v>17</v>
      </c>
      <c r="C137" s="3" t="s">
        <v>183</v>
      </c>
      <c r="D137" s="5" t="s">
        <v>11</v>
      </c>
      <c r="E137" s="3" t="s">
        <v>41</v>
      </c>
      <c r="F137" s="6">
        <v>0.95</v>
      </c>
      <c r="G137" s="3">
        <v>160</v>
      </c>
      <c r="H137" s="3" t="s">
        <v>13</v>
      </c>
      <c r="I137" s="11">
        <v>100</v>
      </c>
      <c r="J137" s="7">
        <v>45383</v>
      </c>
    </row>
    <row r="138" spans="1:10" x14ac:dyDescent="0.2">
      <c r="A138" s="3">
        <v>213881220</v>
      </c>
      <c r="B138" s="3" t="s">
        <v>21</v>
      </c>
      <c r="C138" s="3" t="s">
        <v>184</v>
      </c>
      <c r="D138" s="5" t="s">
        <v>11</v>
      </c>
      <c r="E138" s="3" t="s">
        <v>41</v>
      </c>
      <c r="F138" s="6">
        <v>0.95</v>
      </c>
      <c r="G138" s="3">
        <v>160</v>
      </c>
      <c r="H138" s="3" t="s">
        <v>13</v>
      </c>
      <c r="I138" s="11">
        <v>100</v>
      </c>
      <c r="J138" s="7">
        <v>45383</v>
      </c>
    </row>
    <row r="139" spans="1:10" x14ac:dyDescent="0.2">
      <c r="A139" s="3">
        <v>213881221</v>
      </c>
      <c r="B139" s="3" t="s">
        <v>21</v>
      </c>
      <c r="C139" s="3" t="s">
        <v>185</v>
      </c>
      <c r="D139" s="5" t="s">
        <v>11</v>
      </c>
      <c r="E139" s="3" t="s">
        <v>41</v>
      </c>
      <c r="F139" s="6">
        <v>0.95</v>
      </c>
      <c r="G139" s="3">
        <v>160</v>
      </c>
      <c r="H139" s="3" t="s">
        <v>13</v>
      </c>
      <c r="I139" s="11">
        <v>100</v>
      </c>
      <c r="J139" s="7">
        <v>45383</v>
      </c>
    </row>
    <row r="140" spans="1:10" x14ac:dyDescent="0.2">
      <c r="A140" s="3">
        <v>213881222</v>
      </c>
      <c r="B140" s="3" t="s">
        <v>14</v>
      </c>
      <c r="C140" s="3" t="s">
        <v>186</v>
      </c>
      <c r="D140" s="5" t="s">
        <v>11</v>
      </c>
      <c r="E140" s="3" t="s">
        <v>41</v>
      </c>
      <c r="F140" s="6">
        <v>0.95</v>
      </c>
      <c r="G140" s="3">
        <v>160</v>
      </c>
      <c r="H140" s="3" t="s">
        <v>13</v>
      </c>
      <c r="I140" s="11">
        <v>100</v>
      </c>
      <c r="J140" s="7">
        <v>45383</v>
      </c>
    </row>
    <row r="141" spans="1:10" x14ac:dyDescent="0.2">
      <c r="A141" s="3">
        <v>213881223</v>
      </c>
      <c r="B141" s="3" t="s">
        <v>14</v>
      </c>
      <c r="C141" s="3" t="s">
        <v>187</v>
      </c>
      <c r="D141" s="5" t="s">
        <v>11</v>
      </c>
      <c r="E141" s="3" t="s">
        <v>41</v>
      </c>
      <c r="F141" s="6">
        <v>0.95</v>
      </c>
      <c r="G141" s="3">
        <v>160</v>
      </c>
      <c r="H141" s="3" t="s">
        <v>13</v>
      </c>
      <c r="I141" s="11">
        <v>100</v>
      </c>
      <c r="J141" s="7">
        <v>45383</v>
      </c>
    </row>
    <row r="142" spans="1:10" x14ac:dyDescent="0.2">
      <c r="A142" s="3">
        <v>213881224</v>
      </c>
      <c r="B142" s="3" t="s">
        <v>82</v>
      </c>
      <c r="C142" s="3" t="s">
        <v>188</v>
      </c>
      <c r="D142" s="5" t="s">
        <v>11</v>
      </c>
      <c r="E142" s="3" t="s">
        <v>41</v>
      </c>
      <c r="F142" s="6">
        <v>0.95</v>
      </c>
      <c r="G142" s="3">
        <v>160</v>
      </c>
      <c r="H142" s="3" t="s">
        <v>13</v>
      </c>
      <c r="I142" s="11">
        <v>100</v>
      </c>
      <c r="J142" s="7">
        <v>45383</v>
      </c>
    </row>
    <row r="143" spans="1:10" x14ac:dyDescent="0.2">
      <c r="A143" s="3">
        <v>213881225</v>
      </c>
      <c r="B143" s="3" t="s">
        <v>82</v>
      </c>
      <c r="C143" s="3" t="s">
        <v>189</v>
      </c>
      <c r="D143" s="5" t="s">
        <v>11</v>
      </c>
      <c r="E143" s="3" t="s">
        <v>41</v>
      </c>
      <c r="F143" s="6">
        <v>0.95</v>
      </c>
      <c r="G143" s="3">
        <v>160</v>
      </c>
      <c r="H143" s="3" t="s">
        <v>13</v>
      </c>
      <c r="I143" s="11">
        <v>100</v>
      </c>
      <c r="J143" s="7">
        <v>45383</v>
      </c>
    </row>
    <row r="144" spans="1:10" x14ac:dyDescent="0.2">
      <c r="A144" s="3">
        <v>213881226</v>
      </c>
      <c r="B144" s="3" t="s">
        <v>39</v>
      </c>
      <c r="C144" s="3" t="s">
        <v>190</v>
      </c>
      <c r="D144" s="5" t="s">
        <v>11</v>
      </c>
      <c r="E144" s="3" t="s">
        <v>41</v>
      </c>
      <c r="F144" s="6">
        <v>0.95</v>
      </c>
      <c r="G144" s="3">
        <v>160</v>
      </c>
      <c r="H144" s="3" t="s">
        <v>13</v>
      </c>
      <c r="I144" s="11">
        <v>100</v>
      </c>
      <c r="J144" s="7">
        <v>45383</v>
      </c>
    </row>
    <row r="145" spans="1:10" x14ac:dyDescent="0.2">
      <c r="A145" s="3">
        <v>213881227</v>
      </c>
      <c r="B145" s="3" t="s">
        <v>39</v>
      </c>
      <c r="C145" s="3" t="s">
        <v>191</v>
      </c>
      <c r="D145" s="5" t="s">
        <v>11</v>
      </c>
      <c r="E145" s="3" t="s">
        <v>41</v>
      </c>
      <c r="F145" s="6">
        <v>0.95</v>
      </c>
      <c r="G145" s="3">
        <v>160</v>
      </c>
      <c r="H145" s="3" t="s">
        <v>13</v>
      </c>
      <c r="I145" s="11">
        <v>100</v>
      </c>
      <c r="J145" s="7">
        <v>45383</v>
      </c>
    </row>
    <row r="146" spans="1:10" x14ac:dyDescent="0.2">
      <c r="A146" s="3">
        <v>213894031</v>
      </c>
      <c r="B146" s="3" t="s">
        <v>192</v>
      </c>
      <c r="C146" s="3" t="s">
        <v>193</v>
      </c>
      <c r="D146" s="5" t="s">
        <v>11</v>
      </c>
      <c r="E146" s="3" t="s">
        <v>41</v>
      </c>
      <c r="F146" s="6">
        <v>0.95</v>
      </c>
      <c r="G146" s="3">
        <v>199</v>
      </c>
      <c r="H146" s="3" t="s">
        <v>13</v>
      </c>
      <c r="I146" s="11">
        <v>100</v>
      </c>
      <c r="J146" s="7">
        <v>45383</v>
      </c>
    </row>
    <row r="147" spans="1:10" x14ac:dyDescent="0.2">
      <c r="A147" s="3">
        <v>213894032</v>
      </c>
      <c r="B147" s="3" t="s">
        <v>192</v>
      </c>
      <c r="C147" s="3" t="s">
        <v>194</v>
      </c>
      <c r="D147" s="5" t="s">
        <v>11</v>
      </c>
      <c r="E147" s="3" t="s">
        <v>41</v>
      </c>
      <c r="F147" s="6">
        <v>0.95</v>
      </c>
      <c r="G147" s="3">
        <v>199</v>
      </c>
      <c r="H147" s="3" t="s">
        <v>13</v>
      </c>
      <c r="I147" s="11">
        <v>100</v>
      </c>
      <c r="J147" s="7">
        <v>45383</v>
      </c>
    </row>
    <row r="148" spans="1:10" x14ac:dyDescent="0.2">
      <c r="A148" s="3">
        <v>213894033</v>
      </c>
      <c r="B148" s="3" t="s">
        <v>192</v>
      </c>
      <c r="C148" s="3" t="s">
        <v>195</v>
      </c>
      <c r="D148" s="5" t="s">
        <v>11</v>
      </c>
      <c r="E148" s="3" t="s">
        <v>41</v>
      </c>
      <c r="F148" s="6">
        <v>0.95</v>
      </c>
      <c r="G148" s="3">
        <v>180</v>
      </c>
      <c r="H148" s="3" t="s">
        <v>13</v>
      </c>
      <c r="I148" s="11">
        <v>100</v>
      </c>
      <c r="J148" s="7">
        <v>45383</v>
      </c>
    </row>
    <row r="149" spans="1:10" x14ac:dyDescent="0.2">
      <c r="A149" s="3">
        <v>213894034</v>
      </c>
      <c r="B149" s="3" t="s">
        <v>192</v>
      </c>
      <c r="C149" s="3" t="s">
        <v>196</v>
      </c>
      <c r="D149" s="5" t="s">
        <v>11</v>
      </c>
      <c r="E149" s="3" t="s">
        <v>41</v>
      </c>
      <c r="F149" s="6">
        <v>0.95</v>
      </c>
      <c r="G149" s="3">
        <v>180</v>
      </c>
      <c r="H149" s="3" t="s">
        <v>13</v>
      </c>
      <c r="I149" s="11">
        <v>100</v>
      </c>
      <c r="J149" s="7">
        <v>45383</v>
      </c>
    </row>
    <row r="150" spans="1:10" x14ac:dyDescent="0.2">
      <c r="A150" s="3">
        <v>214013615</v>
      </c>
      <c r="B150" s="3" t="s">
        <v>76</v>
      </c>
      <c r="C150" s="3" t="s">
        <v>197</v>
      </c>
      <c r="D150" s="5" t="s">
        <v>11</v>
      </c>
      <c r="E150" s="3" t="s">
        <v>41</v>
      </c>
      <c r="F150" s="6">
        <v>0.98</v>
      </c>
      <c r="G150" s="3">
        <v>199</v>
      </c>
      <c r="H150" s="3" t="s">
        <v>13</v>
      </c>
      <c r="I150" s="11">
        <v>100</v>
      </c>
      <c r="J150" s="7">
        <v>45383</v>
      </c>
    </row>
    <row r="151" spans="1:10" x14ac:dyDescent="0.2">
      <c r="A151" s="3">
        <v>214015326</v>
      </c>
      <c r="B151" s="3" t="s">
        <v>76</v>
      </c>
      <c r="C151" s="3" t="s">
        <v>198</v>
      </c>
      <c r="D151" s="5" t="s">
        <v>11</v>
      </c>
      <c r="E151" s="3" t="s">
        <v>41</v>
      </c>
      <c r="F151" s="6">
        <v>0.98</v>
      </c>
      <c r="G151" s="3">
        <v>180</v>
      </c>
      <c r="H151" s="3" t="s">
        <v>13</v>
      </c>
      <c r="I151" s="11">
        <v>100</v>
      </c>
      <c r="J151" s="7">
        <v>45383</v>
      </c>
    </row>
    <row r="152" spans="1:10" x14ac:dyDescent="0.2">
      <c r="A152" s="3">
        <v>214015327</v>
      </c>
      <c r="B152" s="3" t="s">
        <v>76</v>
      </c>
      <c r="C152" s="3" t="s">
        <v>199</v>
      </c>
      <c r="D152" s="5" t="s">
        <v>11</v>
      </c>
      <c r="E152" s="3" t="s">
        <v>41</v>
      </c>
      <c r="F152" s="6">
        <v>0.97</v>
      </c>
      <c r="G152" s="3">
        <v>160</v>
      </c>
      <c r="H152" s="3" t="s">
        <v>13</v>
      </c>
      <c r="I152" s="11">
        <v>100</v>
      </c>
      <c r="J152" s="7">
        <v>45383</v>
      </c>
    </row>
    <row r="153" spans="1:10" x14ac:dyDescent="0.2">
      <c r="A153" s="3">
        <v>214015329</v>
      </c>
      <c r="B153" s="3" t="s">
        <v>76</v>
      </c>
      <c r="C153" s="3" t="s">
        <v>200</v>
      </c>
      <c r="D153" s="5" t="s">
        <v>11</v>
      </c>
      <c r="E153" s="3" t="s">
        <v>41</v>
      </c>
      <c r="F153" s="6">
        <v>0.97</v>
      </c>
      <c r="G153" s="3">
        <v>130</v>
      </c>
      <c r="H153" s="3" t="s">
        <v>13</v>
      </c>
      <c r="I153" s="11">
        <v>100</v>
      </c>
      <c r="J153" s="7">
        <v>45383</v>
      </c>
    </row>
    <row r="154" spans="1:10" x14ac:dyDescent="0.2">
      <c r="A154" s="3">
        <v>214065550</v>
      </c>
      <c r="B154" s="3" t="s">
        <v>10</v>
      </c>
      <c r="C154" s="3" t="s">
        <v>201</v>
      </c>
      <c r="D154" s="5" t="s">
        <v>20</v>
      </c>
      <c r="E154" s="3" t="s">
        <v>41</v>
      </c>
      <c r="F154" s="6">
        <v>0.96</v>
      </c>
      <c r="G154" s="3">
        <v>157</v>
      </c>
      <c r="H154" s="3" t="s">
        <v>13</v>
      </c>
      <c r="I154" s="11">
        <v>100</v>
      </c>
      <c r="J154" s="7">
        <v>45383</v>
      </c>
    </row>
    <row r="155" spans="1:10" x14ac:dyDescent="0.2">
      <c r="A155" s="3">
        <v>214065552</v>
      </c>
      <c r="B155" s="3" t="s">
        <v>10</v>
      </c>
      <c r="C155" s="3" t="s">
        <v>202</v>
      </c>
      <c r="D155" s="5" t="s">
        <v>20</v>
      </c>
      <c r="E155" s="3" t="s">
        <v>41</v>
      </c>
      <c r="F155" s="6">
        <v>0.96</v>
      </c>
      <c r="G155" s="3">
        <v>180</v>
      </c>
      <c r="H155" s="3" t="s">
        <v>13</v>
      </c>
      <c r="I155" s="11">
        <v>100</v>
      </c>
      <c r="J155" s="7">
        <v>45383</v>
      </c>
    </row>
    <row r="156" spans="1:10" x14ac:dyDescent="0.2">
      <c r="A156" s="3">
        <v>214065554</v>
      </c>
      <c r="B156" s="3" t="s">
        <v>10</v>
      </c>
      <c r="C156" s="3" t="s">
        <v>203</v>
      </c>
      <c r="D156" s="5" t="s">
        <v>20</v>
      </c>
      <c r="E156" s="3" t="s">
        <v>41</v>
      </c>
      <c r="F156" s="6">
        <v>0.96</v>
      </c>
      <c r="G156" s="3">
        <v>199.9</v>
      </c>
      <c r="H156" s="3" t="s">
        <v>13</v>
      </c>
      <c r="I156" s="11">
        <v>100</v>
      </c>
      <c r="J156" s="7">
        <v>45383</v>
      </c>
    </row>
    <row r="157" spans="1:10" x14ac:dyDescent="0.2">
      <c r="A157" s="3">
        <v>206703100</v>
      </c>
      <c r="B157" s="3" t="s">
        <v>21</v>
      </c>
      <c r="C157" s="3" t="s">
        <v>204</v>
      </c>
      <c r="D157" s="5" t="s">
        <v>20</v>
      </c>
      <c r="E157" s="3" t="s">
        <v>41</v>
      </c>
      <c r="F157" s="6">
        <v>0.93</v>
      </c>
      <c r="G157" s="3">
        <v>199</v>
      </c>
      <c r="H157" s="3" t="s">
        <v>19</v>
      </c>
      <c r="I157" s="11">
        <v>100</v>
      </c>
      <c r="J157" s="7">
        <v>45383</v>
      </c>
    </row>
    <row r="158" spans="1:10" x14ac:dyDescent="0.2">
      <c r="A158" s="3">
        <v>206703101</v>
      </c>
      <c r="B158" s="3" t="s">
        <v>21</v>
      </c>
      <c r="C158" s="3" t="s">
        <v>205</v>
      </c>
      <c r="D158" s="5" t="s">
        <v>20</v>
      </c>
      <c r="E158" s="3" t="s">
        <v>41</v>
      </c>
      <c r="F158" s="6">
        <v>0.93</v>
      </c>
      <c r="G158" s="3">
        <v>199</v>
      </c>
      <c r="H158" s="3" t="s">
        <v>19</v>
      </c>
      <c r="I158" s="11">
        <v>100</v>
      </c>
      <c r="J158" s="7">
        <v>45383</v>
      </c>
    </row>
    <row r="159" spans="1:10" x14ac:dyDescent="0.2">
      <c r="A159" s="3">
        <v>206703102</v>
      </c>
      <c r="B159" s="3" t="s">
        <v>21</v>
      </c>
      <c r="C159" s="3" t="s">
        <v>206</v>
      </c>
      <c r="D159" s="5" t="s">
        <v>20</v>
      </c>
      <c r="E159" s="3" t="s">
        <v>41</v>
      </c>
      <c r="F159" s="6">
        <v>0.93</v>
      </c>
      <c r="G159" s="3">
        <v>199</v>
      </c>
      <c r="H159" s="3" t="s">
        <v>19</v>
      </c>
      <c r="I159" s="11">
        <v>100</v>
      </c>
      <c r="J159" s="7">
        <v>45383</v>
      </c>
    </row>
    <row r="160" spans="1:10" x14ac:dyDescent="0.2">
      <c r="A160" s="3">
        <v>206703106</v>
      </c>
      <c r="B160" s="3" t="s">
        <v>207</v>
      </c>
      <c r="C160" s="3" t="s">
        <v>208</v>
      </c>
      <c r="D160" s="5" t="s">
        <v>20</v>
      </c>
      <c r="E160" s="3" t="s">
        <v>41</v>
      </c>
      <c r="F160" s="6">
        <v>0.95</v>
      </c>
      <c r="G160" s="3">
        <v>199</v>
      </c>
      <c r="H160" s="3" t="s">
        <v>13</v>
      </c>
      <c r="I160" s="11">
        <v>100</v>
      </c>
      <c r="J160" s="7">
        <v>45383</v>
      </c>
    </row>
    <row r="161" spans="1:10" x14ac:dyDescent="0.2">
      <c r="A161" s="3">
        <v>206703107</v>
      </c>
      <c r="B161" s="3" t="s">
        <v>207</v>
      </c>
      <c r="C161" s="3" t="s">
        <v>209</v>
      </c>
      <c r="D161" s="5" t="s">
        <v>20</v>
      </c>
      <c r="E161" s="3" t="s">
        <v>41</v>
      </c>
      <c r="F161" s="6">
        <v>0.95</v>
      </c>
      <c r="G161" s="3">
        <v>199</v>
      </c>
      <c r="H161" s="3" t="s">
        <v>13</v>
      </c>
      <c r="I161" s="11">
        <v>100</v>
      </c>
      <c r="J161" s="7">
        <v>45383</v>
      </c>
    </row>
    <row r="162" spans="1:10" x14ac:dyDescent="0.2">
      <c r="A162" s="3">
        <v>206703111</v>
      </c>
      <c r="B162" s="3" t="s">
        <v>14</v>
      </c>
      <c r="C162" s="3" t="s">
        <v>210</v>
      </c>
      <c r="D162" s="5" t="s">
        <v>20</v>
      </c>
      <c r="E162" s="3" t="s">
        <v>41</v>
      </c>
      <c r="F162" s="6">
        <v>0.95</v>
      </c>
      <c r="G162" s="3">
        <v>199</v>
      </c>
      <c r="H162" s="3" t="s">
        <v>13</v>
      </c>
      <c r="I162" s="11">
        <v>100</v>
      </c>
      <c r="J162" s="7">
        <v>45383</v>
      </c>
    </row>
    <row r="163" spans="1:10" x14ac:dyDescent="0.2">
      <c r="A163" s="3">
        <v>206703112</v>
      </c>
      <c r="B163" s="3" t="s">
        <v>14</v>
      </c>
      <c r="C163" s="3" t="s">
        <v>211</v>
      </c>
      <c r="D163" s="5" t="s">
        <v>20</v>
      </c>
      <c r="E163" s="3" t="s">
        <v>41</v>
      </c>
      <c r="F163" s="6">
        <v>0.95</v>
      </c>
      <c r="G163" s="3">
        <v>199</v>
      </c>
      <c r="H163" s="3" t="s">
        <v>13</v>
      </c>
      <c r="I163" s="11">
        <v>100</v>
      </c>
      <c r="J163" s="7">
        <v>45383</v>
      </c>
    </row>
    <row r="164" spans="1:10" x14ac:dyDescent="0.2">
      <c r="A164" s="3">
        <v>206703113</v>
      </c>
      <c r="B164" s="3" t="s">
        <v>14</v>
      </c>
      <c r="C164" s="3" t="s">
        <v>212</v>
      </c>
      <c r="D164" s="5" t="s">
        <v>20</v>
      </c>
      <c r="E164" s="3" t="s">
        <v>41</v>
      </c>
      <c r="F164" s="6">
        <v>0.95</v>
      </c>
      <c r="G164" s="3">
        <v>199</v>
      </c>
      <c r="H164" s="3" t="s">
        <v>13</v>
      </c>
      <c r="I164" s="11">
        <v>100</v>
      </c>
      <c r="J164" s="7">
        <v>45383</v>
      </c>
    </row>
    <row r="165" spans="1:10" x14ac:dyDescent="0.2">
      <c r="A165" s="3">
        <v>206703114</v>
      </c>
      <c r="B165" s="3" t="s">
        <v>14</v>
      </c>
      <c r="C165" s="3" t="s">
        <v>213</v>
      </c>
      <c r="D165" s="5" t="s">
        <v>20</v>
      </c>
      <c r="E165" s="3" t="s">
        <v>41</v>
      </c>
      <c r="F165" s="6">
        <v>0.95</v>
      </c>
      <c r="G165" s="3">
        <v>199</v>
      </c>
      <c r="H165" s="3" t="s">
        <v>13</v>
      </c>
      <c r="I165" s="11">
        <v>100</v>
      </c>
      <c r="J165" s="7">
        <v>45383</v>
      </c>
    </row>
    <row r="166" spans="1:10" x14ac:dyDescent="0.2">
      <c r="A166" s="3">
        <v>206703118</v>
      </c>
      <c r="B166" s="3" t="s">
        <v>16</v>
      </c>
      <c r="C166" s="3" t="s">
        <v>214</v>
      </c>
      <c r="D166" s="5" t="s">
        <v>20</v>
      </c>
      <c r="E166" s="3" t="s">
        <v>41</v>
      </c>
      <c r="F166" s="6">
        <v>0.95</v>
      </c>
      <c r="G166" s="3">
        <v>199</v>
      </c>
      <c r="H166" s="3" t="s">
        <v>13</v>
      </c>
      <c r="I166" s="11">
        <v>100</v>
      </c>
      <c r="J166" s="7">
        <v>45383</v>
      </c>
    </row>
    <row r="167" spans="1:10" x14ac:dyDescent="0.2">
      <c r="A167" s="3">
        <v>206703119</v>
      </c>
      <c r="B167" s="3" t="s">
        <v>16</v>
      </c>
      <c r="C167" s="3" t="s">
        <v>215</v>
      </c>
      <c r="D167" s="5" t="s">
        <v>20</v>
      </c>
      <c r="E167" s="3" t="s">
        <v>41</v>
      </c>
      <c r="F167" s="6">
        <v>0.95</v>
      </c>
      <c r="G167" s="3">
        <v>199</v>
      </c>
      <c r="H167" s="3" t="s">
        <v>13</v>
      </c>
      <c r="I167" s="11">
        <v>100</v>
      </c>
      <c r="J167" s="7">
        <v>45383</v>
      </c>
    </row>
    <row r="168" spans="1:10" x14ac:dyDescent="0.2">
      <c r="A168" s="3">
        <v>206703120</v>
      </c>
      <c r="B168" s="3" t="s">
        <v>16</v>
      </c>
      <c r="C168" s="3" t="s">
        <v>216</v>
      </c>
      <c r="D168" s="5" t="s">
        <v>20</v>
      </c>
      <c r="E168" s="3" t="s">
        <v>41</v>
      </c>
      <c r="F168" s="6">
        <v>0.95</v>
      </c>
      <c r="G168" s="3">
        <v>199</v>
      </c>
      <c r="H168" s="3" t="s">
        <v>13</v>
      </c>
      <c r="I168" s="11">
        <v>100</v>
      </c>
      <c r="J168" s="7">
        <v>45383</v>
      </c>
    </row>
    <row r="169" spans="1:10" x14ac:dyDescent="0.2">
      <c r="A169" s="3">
        <v>206703124</v>
      </c>
      <c r="B169" s="3" t="s">
        <v>17</v>
      </c>
      <c r="C169" s="3" t="s">
        <v>217</v>
      </c>
      <c r="D169" s="5" t="s">
        <v>20</v>
      </c>
      <c r="E169" s="3" t="s">
        <v>41</v>
      </c>
      <c r="F169" s="6">
        <v>0.95</v>
      </c>
      <c r="G169" s="3">
        <v>199</v>
      </c>
      <c r="H169" s="3" t="s">
        <v>13</v>
      </c>
      <c r="I169" s="11">
        <v>100</v>
      </c>
      <c r="J169" s="7">
        <v>45383</v>
      </c>
    </row>
    <row r="170" spans="1:10" x14ac:dyDescent="0.2">
      <c r="A170" s="3">
        <v>206703125</v>
      </c>
      <c r="B170" s="3" t="s">
        <v>17</v>
      </c>
      <c r="C170" s="3" t="s">
        <v>218</v>
      </c>
      <c r="D170" s="5" t="s">
        <v>20</v>
      </c>
      <c r="E170" s="3" t="s">
        <v>41</v>
      </c>
      <c r="F170" s="6">
        <v>0.95</v>
      </c>
      <c r="G170" s="3">
        <v>199</v>
      </c>
      <c r="H170" s="3" t="s">
        <v>13</v>
      </c>
      <c r="I170" s="11">
        <v>100</v>
      </c>
      <c r="J170" s="7">
        <v>45383</v>
      </c>
    </row>
    <row r="171" spans="1:10" x14ac:dyDescent="0.2">
      <c r="A171" s="3">
        <v>206703128</v>
      </c>
      <c r="B171" s="3" t="s">
        <v>15</v>
      </c>
      <c r="C171" s="3" t="s">
        <v>219</v>
      </c>
      <c r="D171" s="5" t="s">
        <v>20</v>
      </c>
      <c r="E171" s="3" t="s">
        <v>41</v>
      </c>
      <c r="F171" s="6">
        <v>0.95</v>
      </c>
      <c r="G171" s="3">
        <v>199</v>
      </c>
      <c r="H171" s="3" t="s">
        <v>13</v>
      </c>
      <c r="I171" s="11">
        <v>100</v>
      </c>
      <c r="J171" s="7">
        <v>45383</v>
      </c>
    </row>
    <row r="172" spans="1:10" x14ac:dyDescent="0.2">
      <c r="A172" s="3">
        <v>206703129</v>
      </c>
      <c r="B172" s="3" t="s">
        <v>15</v>
      </c>
      <c r="C172" s="3" t="s">
        <v>220</v>
      </c>
      <c r="D172" s="5" t="s">
        <v>20</v>
      </c>
      <c r="E172" s="3" t="s">
        <v>41</v>
      </c>
      <c r="F172" s="6">
        <v>0.95</v>
      </c>
      <c r="G172" s="3">
        <v>199</v>
      </c>
      <c r="H172" s="3" t="s">
        <v>13</v>
      </c>
      <c r="I172" s="11">
        <v>100</v>
      </c>
      <c r="J172" s="7">
        <v>45383</v>
      </c>
    </row>
    <row r="173" spans="1:10" x14ac:dyDescent="0.2">
      <c r="A173" s="3">
        <v>206703130</v>
      </c>
      <c r="B173" s="3" t="s">
        <v>15</v>
      </c>
      <c r="C173" s="3" t="s">
        <v>221</v>
      </c>
      <c r="D173" s="5" t="s">
        <v>20</v>
      </c>
      <c r="E173" s="3" t="s">
        <v>41</v>
      </c>
      <c r="F173" s="6">
        <v>0.95</v>
      </c>
      <c r="G173" s="3">
        <v>199</v>
      </c>
      <c r="H173" s="3" t="s">
        <v>13</v>
      </c>
      <c r="I173" s="11">
        <v>100</v>
      </c>
      <c r="J173" s="7">
        <v>45383</v>
      </c>
    </row>
    <row r="174" spans="1:10" x14ac:dyDescent="0.2">
      <c r="A174" s="3">
        <v>206703138</v>
      </c>
      <c r="B174" s="3" t="s">
        <v>21</v>
      </c>
      <c r="C174" s="3" t="s">
        <v>222</v>
      </c>
      <c r="D174" s="5" t="s">
        <v>20</v>
      </c>
      <c r="E174" s="3" t="s">
        <v>41</v>
      </c>
      <c r="F174" s="6">
        <v>0.95</v>
      </c>
      <c r="G174" s="3">
        <v>199</v>
      </c>
      <c r="H174" s="3" t="s">
        <v>13</v>
      </c>
      <c r="I174" s="11">
        <v>100</v>
      </c>
      <c r="J174" s="7">
        <v>45383</v>
      </c>
    </row>
    <row r="175" spans="1:10" x14ac:dyDescent="0.2">
      <c r="A175" s="3">
        <v>206703139</v>
      </c>
      <c r="B175" s="3" t="s">
        <v>21</v>
      </c>
      <c r="C175" s="3" t="s">
        <v>223</v>
      </c>
      <c r="D175" s="5" t="s">
        <v>20</v>
      </c>
      <c r="E175" s="3" t="s">
        <v>41</v>
      </c>
      <c r="F175" s="6">
        <v>0.95</v>
      </c>
      <c r="G175" s="3">
        <v>199</v>
      </c>
      <c r="H175" s="3" t="s">
        <v>13</v>
      </c>
      <c r="I175" s="11">
        <v>100</v>
      </c>
      <c r="J175" s="7">
        <v>45383</v>
      </c>
    </row>
    <row r="176" spans="1:10" x14ac:dyDescent="0.2">
      <c r="A176" s="3">
        <v>206703140</v>
      </c>
      <c r="B176" s="3" t="s">
        <v>21</v>
      </c>
      <c r="C176" s="3" t="s">
        <v>224</v>
      </c>
      <c r="D176" s="5" t="s">
        <v>20</v>
      </c>
      <c r="E176" s="3" t="s">
        <v>41</v>
      </c>
      <c r="F176" s="6">
        <v>0.95</v>
      </c>
      <c r="G176" s="3">
        <v>199</v>
      </c>
      <c r="H176" s="3" t="s">
        <v>13</v>
      </c>
      <c r="I176" s="11">
        <v>100</v>
      </c>
      <c r="J176" s="7">
        <v>45383</v>
      </c>
    </row>
    <row r="177" spans="1:10" x14ac:dyDescent="0.2">
      <c r="A177" s="3">
        <v>206703145</v>
      </c>
      <c r="B177" s="3" t="s">
        <v>14</v>
      </c>
      <c r="C177" s="3" t="s">
        <v>225</v>
      </c>
      <c r="D177" s="5" t="s">
        <v>20</v>
      </c>
      <c r="E177" s="3" t="s">
        <v>41</v>
      </c>
      <c r="F177" s="6">
        <v>0.94</v>
      </c>
      <c r="G177" s="3">
        <v>160</v>
      </c>
      <c r="H177" s="3" t="s">
        <v>19</v>
      </c>
      <c r="I177" s="11">
        <v>100</v>
      </c>
      <c r="J177" s="7">
        <v>45383</v>
      </c>
    </row>
    <row r="178" spans="1:10" x14ac:dyDescent="0.2">
      <c r="A178" s="3">
        <v>206703146</v>
      </c>
      <c r="B178" s="3" t="s">
        <v>14</v>
      </c>
      <c r="C178" s="3" t="s">
        <v>226</v>
      </c>
      <c r="D178" s="5" t="s">
        <v>20</v>
      </c>
      <c r="E178" s="3" t="s">
        <v>41</v>
      </c>
      <c r="F178" s="6">
        <v>0.94</v>
      </c>
      <c r="G178" s="3">
        <v>160</v>
      </c>
      <c r="H178" s="3" t="s">
        <v>19</v>
      </c>
      <c r="I178" s="11">
        <v>100</v>
      </c>
      <c r="J178" s="7">
        <v>45383</v>
      </c>
    </row>
    <row r="179" spans="1:10" x14ac:dyDescent="0.2">
      <c r="A179" s="3">
        <v>206842882</v>
      </c>
      <c r="B179" s="3" t="s">
        <v>21</v>
      </c>
      <c r="C179" s="3" t="s">
        <v>227</v>
      </c>
      <c r="D179" s="5" t="s">
        <v>20</v>
      </c>
      <c r="E179" s="3" t="s">
        <v>41</v>
      </c>
      <c r="F179" s="6">
        <v>0.9</v>
      </c>
      <c r="G179" s="3">
        <v>120</v>
      </c>
      <c r="H179" s="3" t="s">
        <v>19</v>
      </c>
      <c r="I179" s="11">
        <v>100</v>
      </c>
      <c r="J179" s="7">
        <v>45383</v>
      </c>
    </row>
    <row r="180" spans="1:10" x14ac:dyDescent="0.2">
      <c r="A180" s="3">
        <v>206842884</v>
      </c>
      <c r="B180" s="3" t="s">
        <v>17</v>
      </c>
      <c r="C180" s="3" t="s">
        <v>228</v>
      </c>
      <c r="D180" s="5" t="s">
        <v>20</v>
      </c>
      <c r="E180" s="3" t="s">
        <v>41</v>
      </c>
      <c r="F180" s="6">
        <v>0.9</v>
      </c>
      <c r="G180" s="3">
        <v>120</v>
      </c>
      <c r="H180" s="3" t="s">
        <v>19</v>
      </c>
      <c r="I180" s="11">
        <v>100</v>
      </c>
      <c r="J180" s="7">
        <v>45383</v>
      </c>
    </row>
    <row r="181" spans="1:10" x14ac:dyDescent="0.2">
      <c r="A181" s="3">
        <v>206842886</v>
      </c>
      <c r="B181" s="3" t="s">
        <v>16</v>
      </c>
      <c r="C181" s="3" t="s">
        <v>229</v>
      </c>
      <c r="D181" s="5" t="s">
        <v>20</v>
      </c>
      <c r="E181" s="3" t="s">
        <v>41</v>
      </c>
      <c r="F181" s="6">
        <v>0.9</v>
      </c>
      <c r="G181" s="3">
        <v>120</v>
      </c>
      <c r="H181" s="3" t="s">
        <v>19</v>
      </c>
      <c r="I181" s="11">
        <v>100</v>
      </c>
      <c r="J181" s="7">
        <v>45383</v>
      </c>
    </row>
    <row r="182" spans="1:10" x14ac:dyDescent="0.2">
      <c r="A182" s="3">
        <v>206842890</v>
      </c>
      <c r="B182" s="3" t="s">
        <v>207</v>
      </c>
      <c r="C182" s="3" t="s">
        <v>230</v>
      </c>
      <c r="D182" s="5" t="s">
        <v>20</v>
      </c>
      <c r="E182" s="3" t="s">
        <v>41</v>
      </c>
      <c r="F182" s="6">
        <v>0.91</v>
      </c>
      <c r="G182" s="3">
        <v>120</v>
      </c>
      <c r="H182" s="3" t="s">
        <v>19</v>
      </c>
      <c r="I182" s="11">
        <v>100</v>
      </c>
      <c r="J182" s="7">
        <v>45383</v>
      </c>
    </row>
    <row r="183" spans="1:10" x14ac:dyDescent="0.2">
      <c r="A183" s="3">
        <v>206842892</v>
      </c>
      <c r="B183" s="3" t="s">
        <v>14</v>
      </c>
      <c r="C183" s="3" t="s">
        <v>231</v>
      </c>
      <c r="D183" s="5" t="s">
        <v>20</v>
      </c>
      <c r="E183" s="3" t="s">
        <v>41</v>
      </c>
      <c r="F183" s="6">
        <v>0.91</v>
      </c>
      <c r="G183" s="3">
        <v>120</v>
      </c>
      <c r="H183" s="3" t="s">
        <v>19</v>
      </c>
      <c r="I183" s="11">
        <v>100</v>
      </c>
      <c r="J183" s="7">
        <v>45383</v>
      </c>
    </row>
    <row r="184" spans="1:10" x14ac:dyDescent="0.2">
      <c r="A184" s="3">
        <v>206842894</v>
      </c>
      <c r="B184" s="3" t="s">
        <v>15</v>
      </c>
      <c r="C184" s="3" t="s">
        <v>232</v>
      </c>
      <c r="D184" s="5" t="s">
        <v>20</v>
      </c>
      <c r="E184" s="3" t="s">
        <v>41</v>
      </c>
      <c r="F184" s="6">
        <v>0.91</v>
      </c>
      <c r="G184" s="3">
        <v>120</v>
      </c>
      <c r="H184" s="3" t="s">
        <v>19</v>
      </c>
      <c r="I184" s="11">
        <v>100</v>
      </c>
      <c r="J184" s="7">
        <v>45383</v>
      </c>
    </row>
    <row r="185" spans="1:10" x14ac:dyDescent="0.2">
      <c r="A185" s="3">
        <v>206842896</v>
      </c>
      <c r="B185" s="3" t="s">
        <v>21</v>
      </c>
      <c r="C185" s="3" t="s">
        <v>233</v>
      </c>
      <c r="D185" s="5" t="s">
        <v>20</v>
      </c>
      <c r="E185" s="3" t="s">
        <v>41</v>
      </c>
      <c r="F185" s="6">
        <v>0.91</v>
      </c>
      <c r="G185" s="3">
        <v>120</v>
      </c>
      <c r="H185" s="3" t="s">
        <v>19</v>
      </c>
      <c r="I185" s="11">
        <v>100</v>
      </c>
      <c r="J185" s="7">
        <v>45383</v>
      </c>
    </row>
    <row r="186" spans="1:10" x14ac:dyDescent="0.2">
      <c r="A186" s="3">
        <v>206842898</v>
      </c>
      <c r="B186" s="3" t="s">
        <v>17</v>
      </c>
      <c r="C186" s="3" t="s">
        <v>234</v>
      </c>
      <c r="D186" s="5" t="s">
        <v>20</v>
      </c>
      <c r="E186" s="3" t="s">
        <v>41</v>
      </c>
      <c r="F186" s="6">
        <v>0.91</v>
      </c>
      <c r="G186" s="3">
        <v>120</v>
      </c>
      <c r="H186" s="3" t="s">
        <v>19</v>
      </c>
      <c r="I186" s="11">
        <v>100</v>
      </c>
      <c r="J186" s="7">
        <v>45383</v>
      </c>
    </row>
    <row r="187" spans="1:10" x14ac:dyDescent="0.2">
      <c r="A187" s="3">
        <v>206842900</v>
      </c>
      <c r="B187" s="3" t="s">
        <v>16</v>
      </c>
      <c r="C187" s="3" t="s">
        <v>235</v>
      </c>
      <c r="D187" s="5" t="s">
        <v>20</v>
      </c>
      <c r="E187" s="3" t="s">
        <v>41</v>
      </c>
      <c r="F187" s="6">
        <v>0.91</v>
      </c>
      <c r="G187" s="3">
        <v>120</v>
      </c>
      <c r="H187" s="3" t="s">
        <v>19</v>
      </c>
      <c r="I187" s="11">
        <v>100</v>
      </c>
      <c r="J187" s="7">
        <v>45383</v>
      </c>
    </row>
    <row r="188" spans="1:10" x14ac:dyDescent="0.2">
      <c r="A188" s="3">
        <v>206842904</v>
      </c>
      <c r="B188" s="3" t="s">
        <v>207</v>
      </c>
      <c r="C188" s="3" t="s">
        <v>236</v>
      </c>
      <c r="D188" s="5" t="s">
        <v>20</v>
      </c>
      <c r="E188" s="3" t="s">
        <v>41</v>
      </c>
      <c r="F188" s="6">
        <v>0.95</v>
      </c>
      <c r="G188" s="3">
        <v>180</v>
      </c>
      <c r="H188" s="3" t="s">
        <v>13</v>
      </c>
      <c r="I188" s="11">
        <v>100</v>
      </c>
      <c r="J188" s="7">
        <v>45383</v>
      </c>
    </row>
    <row r="189" spans="1:10" x14ac:dyDescent="0.2">
      <c r="A189" s="3">
        <v>206842906</v>
      </c>
      <c r="B189" s="3" t="s">
        <v>14</v>
      </c>
      <c r="C189" s="3" t="s">
        <v>237</v>
      </c>
      <c r="D189" s="5" t="s">
        <v>20</v>
      </c>
      <c r="E189" s="3" t="s">
        <v>41</v>
      </c>
      <c r="F189" s="6">
        <v>0.95</v>
      </c>
      <c r="G189" s="3">
        <v>180</v>
      </c>
      <c r="H189" s="3" t="s">
        <v>13</v>
      </c>
      <c r="I189" s="11">
        <v>100</v>
      </c>
      <c r="J189" s="7">
        <v>45383</v>
      </c>
    </row>
    <row r="190" spans="1:10" x14ac:dyDescent="0.2">
      <c r="A190" s="3">
        <v>206842908</v>
      </c>
      <c r="B190" s="3" t="s">
        <v>14</v>
      </c>
      <c r="C190" s="3" t="s">
        <v>238</v>
      </c>
      <c r="D190" s="5" t="s">
        <v>20</v>
      </c>
      <c r="E190" s="3" t="s">
        <v>41</v>
      </c>
      <c r="F190" s="6">
        <v>0.95</v>
      </c>
      <c r="G190" s="3">
        <v>180</v>
      </c>
      <c r="H190" s="3" t="s">
        <v>13</v>
      </c>
      <c r="I190" s="11">
        <v>100</v>
      </c>
      <c r="J190" s="7">
        <v>45383</v>
      </c>
    </row>
    <row r="191" spans="1:10" x14ac:dyDescent="0.2">
      <c r="A191" s="3">
        <v>206842910</v>
      </c>
      <c r="B191" s="3" t="s">
        <v>15</v>
      </c>
      <c r="C191" s="3" t="s">
        <v>239</v>
      </c>
      <c r="D191" s="5" t="s">
        <v>20</v>
      </c>
      <c r="E191" s="3" t="s">
        <v>41</v>
      </c>
      <c r="F191" s="6">
        <v>0.95</v>
      </c>
      <c r="G191" s="3">
        <v>180</v>
      </c>
      <c r="H191" s="3" t="s">
        <v>13</v>
      </c>
      <c r="I191" s="11">
        <v>100</v>
      </c>
      <c r="J191" s="7">
        <v>45383</v>
      </c>
    </row>
    <row r="192" spans="1:10" x14ac:dyDescent="0.2">
      <c r="A192" s="3">
        <v>206842912</v>
      </c>
      <c r="B192" s="3" t="s">
        <v>21</v>
      </c>
      <c r="C192" s="3" t="s">
        <v>240</v>
      </c>
      <c r="D192" s="5" t="s">
        <v>20</v>
      </c>
      <c r="E192" s="3" t="s">
        <v>41</v>
      </c>
      <c r="F192" s="6">
        <v>0.95</v>
      </c>
      <c r="G192" s="3">
        <v>180</v>
      </c>
      <c r="H192" s="3" t="s">
        <v>13</v>
      </c>
      <c r="I192" s="11">
        <v>100</v>
      </c>
      <c r="J192" s="7">
        <v>45383</v>
      </c>
    </row>
    <row r="193" spans="1:10" x14ac:dyDescent="0.2">
      <c r="A193" s="3">
        <v>206842914</v>
      </c>
      <c r="B193" s="3" t="s">
        <v>17</v>
      </c>
      <c r="C193" s="3" t="s">
        <v>241</v>
      </c>
      <c r="D193" s="5" t="s">
        <v>20</v>
      </c>
      <c r="E193" s="3" t="s">
        <v>41</v>
      </c>
      <c r="F193" s="6">
        <v>0.95</v>
      </c>
      <c r="G193" s="3">
        <v>180</v>
      </c>
      <c r="H193" s="3" t="s">
        <v>13</v>
      </c>
      <c r="I193" s="11">
        <v>100</v>
      </c>
      <c r="J193" s="7">
        <v>45383</v>
      </c>
    </row>
    <row r="194" spans="1:10" x14ac:dyDescent="0.2">
      <c r="A194" s="3">
        <v>206842916</v>
      </c>
      <c r="B194" s="3" t="s">
        <v>16</v>
      </c>
      <c r="C194" s="3" t="s">
        <v>242</v>
      </c>
      <c r="D194" s="5" t="s">
        <v>20</v>
      </c>
      <c r="E194" s="3" t="s">
        <v>41</v>
      </c>
      <c r="F194" s="6">
        <v>0.95</v>
      </c>
      <c r="G194" s="3">
        <v>180</v>
      </c>
      <c r="H194" s="3" t="s">
        <v>13</v>
      </c>
      <c r="I194" s="11">
        <v>100</v>
      </c>
      <c r="J194" s="7">
        <v>45383</v>
      </c>
    </row>
    <row r="195" spans="1:10" x14ac:dyDescent="0.2">
      <c r="A195" s="3">
        <v>206842920</v>
      </c>
      <c r="B195" s="3" t="s">
        <v>207</v>
      </c>
      <c r="C195" s="3" t="s">
        <v>243</v>
      </c>
      <c r="D195" s="5" t="s">
        <v>20</v>
      </c>
      <c r="E195" s="3" t="s">
        <v>41</v>
      </c>
      <c r="F195" s="6">
        <v>0.94</v>
      </c>
      <c r="G195" s="3">
        <v>180</v>
      </c>
      <c r="H195" s="3" t="s">
        <v>19</v>
      </c>
      <c r="I195" s="11">
        <v>100</v>
      </c>
      <c r="J195" s="7">
        <v>45383</v>
      </c>
    </row>
    <row r="196" spans="1:10" x14ac:dyDescent="0.2">
      <c r="A196" s="3">
        <v>206842922</v>
      </c>
      <c r="B196" s="3" t="s">
        <v>14</v>
      </c>
      <c r="C196" s="3" t="s">
        <v>244</v>
      </c>
      <c r="D196" s="5" t="s">
        <v>20</v>
      </c>
      <c r="E196" s="3" t="s">
        <v>41</v>
      </c>
      <c r="F196" s="6">
        <v>0.94</v>
      </c>
      <c r="G196" s="3">
        <v>180</v>
      </c>
      <c r="H196" s="3" t="s">
        <v>19</v>
      </c>
      <c r="I196" s="11">
        <v>100</v>
      </c>
      <c r="J196" s="7">
        <v>45383</v>
      </c>
    </row>
    <row r="197" spans="1:10" x14ac:dyDescent="0.2">
      <c r="A197" s="3">
        <v>206842924</v>
      </c>
      <c r="B197" s="3" t="s">
        <v>15</v>
      </c>
      <c r="C197" s="3" t="s">
        <v>245</v>
      </c>
      <c r="D197" s="5" t="s">
        <v>20</v>
      </c>
      <c r="E197" s="3" t="s">
        <v>41</v>
      </c>
      <c r="F197" s="6">
        <v>0.94</v>
      </c>
      <c r="G197" s="3">
        <v>180</v>
      </c>
      <c r="H197" s="3" t="s">
        <v>19</v>
      </c>
      <c r="I197" s="11">
        <v>100</v>
      </c>
      <c r="J197" s="7">
        <v>45383</v>
      </c>
    </row>
    <row r="198" spans="1:10" x14ac:dyDescent="0.2">
      <c r="A198" s="3">
        <v>206842926</v>
      </c>
      <c r="B198" s="3" t="s">
        <v>21</v>
      </c>
      <c r="C198" s="3" t="s">
        <v>246</v>
      </c>
      <c r="D198" s="5" t="s">
        <v>20</v>
      </c>
      <c r="E198" s="3" t="s">
        <v>41</v>
      </c>
      <c r="F198" s="6">
        <v>0.94</v>
      </c>
      <c r="G198" s="3">
        <v>180</v>
      </c>
      <c r="H198" s="3" t="s">
        <v>19</v>
      </c>
      <c r="I198" s="11">
        <v>100</v>
      </c>
      <c r="J198" s="7">
        <v>45383</v>
      </c>
    </row>
    <row r="199" spans="1:10" x14ac:dyDescent="0.2">
      <c r="A199" s="3">
        <v>206842928</v>
      </c>
      <c r="B199" s="3" t="s">
        <v>17</v>
      </c>
      <c r="C199" s="3" t="s">
        <v>247</v>
      </c>
      <c r="D199" s="5" t="s">
        <v>20</v>
      </c>
      <c r="E199" s="3" t="s">
        <v>41</v>
      </c>
      <c r="F199" s="6">
        <v>0.94</v>
      </c>
      <c r="G199" s="3">
        <v>180</v>
      </c>
      <c r="H199" s="3" t="s">
        <v>19</v>
      </c>
      <c r="I199" s="11">
        <v>100</v>
      </c>
      <c r="J199" s="7">
        <v>45383</v>
      </c>
    </row>
    <row r="200" spans="1:10" x14ac:dyDescent="0.2">
      <c r="A200" s="3">
        <v>206842930</v>
      </c>
      <c r="B200" s="3" t="s">
        <v>16</v>
      </c>
      <c r="C200" s="3" t="s">
        <v>248</v>
      </c>
      <c r="D200" s="5" t="s">
        <v>20</v>
      </c>
      <c r="E200" s="3" t="s">
        <v>41</v>
      </c>
      <c r="F200" s="6">
        <v>0.94</v>
      </c>
      <c r="G200" s="3">
        <v>180</v>
      </c>
      <c r="H200" s="3" t="s">
        <v>19</v>
      </c>
      <c r="I200" s="11">
        <v>100</v>
      </c>
      <c r="J200" s="7">
        <v>45383</v>
      </c>
    </row>
    <row r="201" spans="1:10" x14ac:dyDescent="0.2">
      <c r="A201" s="3">
        <v>207861931</v>
      </c>
      <c r="B201" s="3" t="s">
        <v>15</v>
      </c>
      <c r="C201" s="3" t="s">
        <v>249</v>
      </c>
      <c r="D201" s="5" t="s">
        <v>20</v>
      </c>
      <c r="E201" s="3" t="s">
        <v>41</v>
      </c>
      <c r="F201" s="6">
        <v>0.95</v>
      </c>
      <c r="G201" s="3">
        <v>180</v>
      </c>
      <c r="H201" s="3" t="s">
        <v>13</v>
      </c>
      <c r="I201" s="11">
        <v>100</v>
      </c>
      <c r="J201" s="7">
        <v>45383</v>
      </c>
    </row>
    <row r="202" spans="1:10" x14ac:dyDescent="0.2">
      <c r="A202" s="3">
        <v>207861933</v>
      </c>
      <c r="B202" s="3" t="s">
        <v>207</v>
      </c>
      <c r="C202" s="3" t="s">
        <v>250</v>
      </c>
      <c r="D202" s="5" t="s">
        <v>20</v>
      </c>
      <c r="E202" s="3" t="s">
        <v>41</v>
      </c>
      <c r="F202" s="6">
        <v>0.95</v>
      </c>
      <c r="G202" s="3">
        <v>180</v>
      </c>
      <c r="H202" s="3" t="s">
        <v>13</v>
      </c>
      <c r="I202" s="11">
        <v>100</v>
      </c>
      <c r="J202" s="7">
        <v>45383</v>
      </c>
    </row>
    <row r="203" spans="1:10" x14ac:dyDescent="0.2">
      <c r="A203" s="3">
        <v>207861935</v>
      </c>
      <c r="B203" s="3" t="s">
        <v>17</v>
      </c>
      <c r="C203" s="3" t="s">
        <v>251</v>
      </c>
      <c r="D203" s="5" t="s">
        <v>20</v>
      </c>
      <c r="E203" s="3" t="s">
        <v>41</v>
      </c>
      <c r="F203" s="6">
        <v>0.95</v>
      </c>
      <c r="G203" s="3">
        <v>180</v>
      </c>
      <c r="H203" s="3" t="s">
        <v>13</v>
      </c>
      <c r="I203" s="11">
        <v>100</v>
      </c>
      <c r="J203" s="7">
        <v>45383</v>
      </c>
    </row>
    <row r="204" spans="1:10" x14ac:dyDescent="0.2">
      <c r="A204" s="3">
        <v>207861937</v>
      </c>
      <c r="B204" s="3" t="s">
        <v>21</v>
      </c>
      <c r="C204" s="3" t="s">
        <v>252</v>
      </c>
      <c r="D204" s="5" t="s">
        <v>20</v>
      </c>
      <c r="E204" s="3" t="s">
        <v>41</v>
      </c>
      <c r="F204" s="6">
        <v>0.95</v>
      </c>
      <c r="G204" s="3">
        <v>180</v>
      </c>
      <c r="H204" s="3" t="s">
        <v>13</v>
      </c>
      <c r="I204" s="11">
        <v>100</v>
      </c>
      <c r="J204" s="7">
        <v>45383</v>
      </c>
    </row>
    <row r="205" spans="1:10" x14ac:dyDescent="0.2">
      <c r="A205" s="3">
        <v>207861939</v>
      </c>
      <c r="B205" s="3" t="s">
        <v>14</v>
      </c>
      <c r="C205" s="3" t="s">
        <v>253</v>
      </c>
      <c r="D205" s="5" t="s">
        <v>20</v>
      </c>
      <c r="E205" s="3" t="s">
        <v>41</v>
      </c>
      <c r="F205" s="6">
        <v>0.95</v>
      </c>
      <c r="G205" s="3">
        <v>160</v>
      </c>
      <c r="H205" s="3" t="s">
        <v>13</v>
      </c>
      <c r="I205" s="11">
        <v>100</v>
      </c>
      <c r="J205" s="7">
        <v>45383</v>
      </c>
    </row>
    <row r="206" spans="1:10" x14ac:dyDescent="0.2">
      <c r="A206" s="3">
        <v>207861941</v>
      </c>
      <c r="B206" s="3" t="s">
        <v>16</v>
      </c>
      <c r="C206" s="3" t="s">
        <v>254</v>
      </c>
      <c r="D206" s="5" t="s">
        <v>20</v>
      </c>
      <c r="E206" s="3" t="s">
        <v>41</v>
      </c>
      <c r="F206" s="6">
        <v>0.95</v>
      </c>
      <c r="G206" s="3">
        <v>160</v>
      </c>
      <c r="H206" s="3" t="s">
        <v>13</v>
      </c>
      <c r="I206" s="11">
        <v>100</v>
      </c>
      <c r="J206" s="7">
        <v>45383</v>
      </c>
    </row>
    <row r="207" spans="1:10" x14ac:dyDescent="0.2">
      <c r="A207" s="3">
        <v>207861943</v>
      </c>
      <c r="B207" s="3" t="s">
        <v>15</v>
      </c>
      <c r="C207" s="3" t="s">
        <v>255</v>
      </c>
      <c r="D207" s="5" t="s">
        <v>20</v>
      </c>
      <c r="E207" s="3" t="s">
        <v>41</v>
      </c>
      <c r="F207" s="6">
        <v>0.95</v>
      </c>
      <c r="G207" s="3">
        <v>160</v>
      </c>
      <c r="H207" s="3" t="s">
        <v>13</v>
      </c>
      <c r="I207" s="11">
        <v>100</v>
      </c>
      <c r="J207" s="7">
        <v>45383</v>
      </c>
    </row>
    <row r="208" spans="1:10" x14ac:dyDescent="0.2">
      <c r="A208" s="3">
        <v>207861945</v>
      </c>
      <c r="B208" s="3" t="s">
        <v>207</v>
      </c>
      <c r="C208" s="3" t="s">
        <v>256</v>
      </c>
      <c r="D208" s="5" t="s">
        <v>20</v>
      </c>
      <c r="E208" s="3" t="s">
        <v>41</v>
      </c>
      <c r="F208" s="6">
        <v>0.95</v>
      </c>
      <c r="G208" s="3">
        <v>160</v>
      </c>
      <c r="H208" s="3" t="s">
        <v>13</v>
      </c>
      <c r="I208" s="11">
        <v>100</v>
      </c>
      <c r="J208" s="7">
        <v>45383</v>
      </c>
    </row>
    <row r="209" spans="1:10" x14ac:dyDescent="0.2">
      <c r="A209" s="3">
        <v>207861947</v>
      </c>
      <c r="B209" s="3" t="s">
        <v>17</v>
      </c>
      <c r="C209" s="3" t="s">
        <v>257</v>
      </c>
      <c r="D209" s="5" t="s">
        <v>20</v>
      </c>
      <c r="E209" s="3" t="s">
        <v>41</v>
      </c>
      <c r="F209" s="6">
        <v>0.95</v>
      </c>
      <c r="G209" s="3">
        <v>160</v>
      </c>
      <c r="H209" s="3" t="s">
        <v>13</v>
      </c>
      <c r="I209" s="11">
        <v>100</v>
      </c>
      <c r="J209" s="7">
        <v>45383</v>
      </c>
    </row>
    <row r="210" spans="1:10" x14ac:dyDescent="0.2">
      <c r="A210" s="3">
        <v>207861950</v>
      </c>
      <c r="B210" s="3" t="s">
        <v>21</v>
      </c>
      <c r="C210" s="3" t="s">
        <v>258</v>
      </c>
      <c r="D210" s="5" t="s">
        <v>20</v>
      </c>
      <c r="E210" s="3" t="s">
        <v>41</v>
      </c>
      <c r="F210" s="6">
        <v>0.95</v>
      </c>
      <c r="G210" s="3">
        <v>160</v>
      </c>
      <c r="H210" s="3" t="s">
        <v>13</v>
      </c>
      <c r="I210" s="11">
        <v>100</v>
      </c>
      <c r="J210" s="7">
        <v>45383</v>
      </c>
    </row>
    <row r="211" spans="1:10" x14ac:dyDescent="0.2">
      <c r="A211" s="3">
        <v>207861951</v>
      </c>
      <c r="B211" s="3" t="s">
        <v>14</v>
      </c>
      <c r="C211" s="3" t="s">
        <v>259</v>
      </c>
      <c r="D211" s="5" t="s">
        <v>20</v>
      </c>
      <c r="E211" s="3" t="s">
        <v>41</v>
      </c>
      <c r="F211" s="6">
        <v>0.94</v>
      </c>
      <c r="G211" s="3">
        <v>180</v>
      </c>
      <c r="H211" s="3" t="s">
        <v>19</v>
      </c>
      <c r="I211" s="11">
        <v>100</v>
      </c>
      <c r="J211" s="7">
        <v>45383</v>
      </c>
    </row>
    <row r="212" spans="1:10" x14ac:dyDescent="0.2">
      <c r="A212" s="3">
        <v>207861953</v>
      </c>
      <c r="B212" s="3" t="s">
        <v>16</v>
      </c>
      <c r="C212" s="3" t="s">
        <v>260</v>
      </c>
      <c r="D212" s="5" t="s">
        <v>20</v>
      </c>
      <c r="E212" s="3" t="s">
        <v>41</v>
      </c>
      <c r="F212" s="6">
        <v>0.94</v>
      </c>
      <c r="G212" s="3">
        <v>180</v>
      </c>
      <c r="H212" s="3" t="s">
        <v>19</v>
      </c>
      <c r="I212" s="11">
        <v>100</v>
      </c>
      <c r="J212" s="7">
        <v>45383</v>
      </c>
    </row>
    <row r="213" spans="1:10" x14ac:dyDescent="0.2">
      <c r="A213" s="3">
        <v>207861955</v>
      </c>
      <c r="B213" s="3" t="s">
        <v>15</v>
      </c>
      <c r="C213" s="3" t="s">
        <v>261</v>
      </c>
      <c r="D213" s="5" t="s">
        <v>20</v>
      </c>
      <c r="E213" s="3" t="s">
        <v>41</v>
      </c>
      <c r="F213" s="6">
        <v>0.94</v>
      </c>
      <c r="G213" s="3">
        <v>180</v>
      </c>
      <c r="H213" s="3" t="s">
        <v>19</v>
      </c>
      <c r="I213" s="11">
        <v>100</v>
      </c>
      <c r="J213" s="7">
        <v>45383</v>
      </c>
    </row>
    <row r="214" spans="1:10" x14ac:dyDescent="0.2">
      <c r="A214" s="3">
        <v>207861957</v>
      </c>
      <c r="B214" s="3" t="s">
        <v>207</v>
      </c>
      <c r="C214" s="3" t="s">
        <v>262</v>
      </c>
      <c r="D214" s="5" t="s">
        <v>20</v>
      </c>
      <c r="E214" s="3" t="s">
        <v>41</v>
      </c>
      <c r="F214" s="6">
        <v>0.94</v>
      </c>
      <c r="G214" s="3">
        <v>180</v>
      </c>
      <c r="H214" s="3" t="s">
        <v>19</v>
      </c>
      <c r="I214" s="11">
        <v>100</v>
      </c>
      <c r="J214" s="7">
        <v>45383</v>
      </c>
    </row>
    <row r="215" spans="1:10" x14ac:dyDescent="0.2">
      <c r="A215" s="3">
        <v>207861959</v>
      </c>
      <c r="B215" s="3" t="s">
        <v>17</v>
      </c>
      <c r="C215" s="3" t="s">
        <v>263</v>
      </c>
      <c r="D215" s="5" t="s">
        <v>20</v>
      </c>
      <c r="E215" s="3" t="s">
        <v>41</v>
      </c>
      <c r="F215" s="6">
        <v>0.94</v>
      </c>
      <c r="G215" s="3">
        <v>180</v>
      </c>
      <c r="H215" s="3" t="s">
        <v>19</v>
      </c>
      <c r="I215" s="11">
        <v>100</v>
      </c>
      <c r="J215" s="7">
        <v>45383</v>
      </c>
    </row>
    <row r="216" spans="1:10" x14ac:dyDescent="0.2">
      <c r="A216" s="3">
        <v>207861961</v>
      </c>
      <c r="B216" s="3" t="s">
        <v>21</v>
      </c>
      <c r="C216" s="3" t="s">
        <v>264</v>
      </c>
      <c r="D216" s="5" t="s">
        <v>20</v>
      </c>
      <c r="E216" s="3" t="s">
        <v>41</v>
      </c>
      <c r="F216" s="6">
        <v>0.94</v>
      </c>
      <c r="G216" s="3">
        <v>180</v>
      </c>
      <c r="H216" s="3" t="s">
        <v>19</v>
      </c>
      <c r="I216" s="11">
        <v>100</v>
      </c>
      <c r="J216" s="7">
        <v>45383</v>
      </c>
    </row>
    <row r="217" spans="1:10" x14ac:dyDescent="0.2">
      <c r="A217" s="3">
        <v>208083277</v>
      </c>
      <c r="B217" s="3" t="s">
        <v>25</v>
      </c>
      <c r="C217" s="3" t="s">
        <v>265</v>
      </c>
      <c r="D217" s="5" t="s">
        <v>20</v>
      </c>
      <c r="E217" s="3" t="s">
        <v>41</v>
      </c>
      <c r="F217" s="6">
        <v>0.95</v>
      </c>
      <c r="G217" s="3">
        <v>199</v>
      </c>
      <c r="H217" s="3" t="s">
        <v>13</v>
      </c>
      <c r="I217" s="11">
        <v>100</v>
      </c>
      <c r="J217" s="7">
        <v>45383</v>
      </c>
    </row>
    <row r="218" spans="1:10" x14ac:dyDescent="0.2">
      <c r="A218" s="3">
        <v>208083278</v>
      </c>
      <c r="B218" s="3" t="s">
        <v>25</v>
      </c>
      <c r="C218" s="3" t="s">
        <v>266</v>
      </c>
      <c r="D218" s="5" t="s">
        <v>20</v>
      </c>
      <c r="E218" s="3" t="s">
        <v>41</v>
      </c>
      <c r="F218" s="6">
        <v>0.95</v>
      </c>
      <c r="G218" s="3">
        <v>199</v>
      </c>
      <c r="H218" s="3" t="s">
        <v>13</v>
      </c>
      <c r="I218" s="11">
        <v>100</v>
      </c>
      <c r="J218" s="7">
        <v>45383</v>
      </c>
    </row>
    <row r="219" spans="1:10" x14ac:dyDescent="0.2">
      <c r="A219" s="3">
        <v>208083721</v>
      </c>
      <c r="B219" s="3" t="s">
        <v>26</v>
      </c>
      <c r="C219" s="3" t="s">
        <v>267</v>
      </c>
      <c r="D219" s="5" t="s">
        <v>20</v>
      </c>
      <c r="E219" s="3" t="s">
        <v>41</v>
      </c>
      <c r="F219" s="6">
        <v>0.95</v>
      </c>
      <c r="G219" s="3">
        <v>199</v>
      </c>
      <c r="H219" s="3" t="s">
        <v>13</v>
      </c>
      <c r="I219" s="11">
        <v>100</v>
      </c>
      <c r="J219" s="7">
        <v>45383</v>
      </c>
    </row>
    <row r="220" spans="1:10" x14ac:dyDescent="0.2">
      <c r="A220" s="3">
        <v>208083722</v>
      </c>
      <c r="B220" s="3" t="s">
        <v>26</v>
      </c>
      <c r="C220" s="3" t="s">
        <v>268</v>
      </c>
      <c r="D220" s="5" t="s">
        <v>20</v>
      </c>
      <c r="E220" s="3" t="s">
        <v>41</v>
      </c>
      <c r="F220" s="6">
        <v>0.95</v>
      </c>
      <c r="G220" s="3">
        <v>199</v>
      </c>
      <c r="H220" s="3" t="s">
        <v>13</v>
      </c>
      <c r="I220" s="11">
        <v>100</v>
      </c>
      <c r="J220" s="7">
        <v>45383</v>
      </c>
    </row>
    <row r="221" spans="1:10" x14ac:dyDescent="0.2">
      <c r="A221" s="3">
        <v>208083724</v>
      </c>
      <c r="B221" s="3" t="s">
        <v>26</v>
      </c>
      <c r="C221" s="3" t="s">
        <v>269</v>
      </c>
      <c r="D221" s="5" t="s">
        <v>20</v>
      </c>
      <c r="E221" s="3" t="s">
        <v>41</v>
      </c>
      <c r="F221" s="6">
        <v>0.95</v>
      </c>
      <c r="G221" s="3">
        <v>199</v>
      </c>
      <c r="H221" s="3" t="s">
        <v>13</v>
      </c>
      <c r="I221" s="11">
        <v>100</v>
      </c>
      <c r="J221" s="7">
        <v>45383</v>
      </c>
    </row>
    <row r="222" spans="1:10" x14ac:dyDescent="0.2">
      <c r="A222" s="3">
        <v>208083726</v>
      </c>
      <c r="B222" s="3" t="s">
        <v>26</v>
      </c>
      <c r="C222" s="3" t="s">
        <v>270</v>
      </c>
      <c r="D222" s="5" t="s">
        <v>20</v>
      </c>
      <c r="E222" s="3" t="s">
        <v>41</v>
      </c>
      <c r="F222" s="6">
        <v>0.95</v>
      </c>
      <c r="G222" s="3">
        <v>199</v>
      </c>
      <c r="H222" s="3" t="s">
        <v>13</v>
      </c>
      <c r="I222" s="11">
        <v>100</v>
      </c>
      <c r="J222" s="7">
        <v>45383</v>
      </c>
    </row>
    <row r="223" spans="1:10" x14ac:dyDescent="0.2">
      <c r="A223" s="3">
        <v>208141209</v>
      </c>
      <c r="B223" s="3" t="s">
        <v>76</v>
      </c>
      <c r="C223" s="3" t="s">
        <v>271</v>
      </c>
      <c r="D223" s="5" t="s">
        <v>20</v>
      </c>
      <c r="E223" s="3" t="s">
        <v>41</v>
      </c>
      <c r="F223" s="6">
        <v>0.95</v>
      </c>
      <c r="G223" s="3">
        <v>160</v>
      </c>
      <c r="H223" s="3" t="s">
        <v>13</v>
      </c>
      <c r="I223" s="11">
        <v>100</v>
      </c>
      <c r="J223" s="7">
        <v>45383</v>
      </c>
    </row>
    <row r="224" spans="1:10" x14ac:dyDescent="0.2">
      <c r="A224" s="3">
        <v>208141210</v>
      </c>
      <c r="B224" s="3" t="s">
        <v>76</v>
      </c>
      <c r="C224" s="3" t="s">
        <v>272</v>
      </c>
      <c r="D224" s="5" t="s">
        <v>20</v>
      </c>
      <c r="E224" s="3" t="s">
        <v>41</v>
      </c>
      <c r="F224" s="6">
        <v>0.95</v>
      </c>
      <c r="G224" s="3">
        <v>160</v>
      </c>
      <c r="H224" s="3" t="s">
        <v>13</v>
      </c>
      <c r="I224" s="11">
        <v>100</v>
      </c>
      <c r="J224" s="7">
        <v>45383</v>
      </c>
    </row>
    <row r="225" spans="1:10" x14ac:dyDescent="0.2">
      <c r="A225" s="3">
        <v>208141211</v>
      </c>
      <c r="B225" s="3" t="s">
        <v>76</v>
      </c>
      <c r="C225" s="3" t="s">
        <v>273</v>
      </c>
      <c r="D225" s="5" t="s">
        <v>20</v>
      </c>
      <c r="E225" s="3" t="s">
        <v>41</v>
      </c>
      <c r="F225" s="6">
        <v>0.95</v>
      </c>
      <c r="G225" s="3">
        <v>199</v>
      </c>
      <c r="H225" s="3" t="s">
        <v>13</v>
      </c>
      <c r="I225" s="11">
        <v>100</v>
      </c>
      <c r="J225" s="7">
        <v>45383</v>
      </c>
    </row>
    <row r="226" spans="1:10" x14ac:dyDescent="0.2">
      <c r="A226" s="3">
        <v>208141212</v>
      </c>
      <c r="B226" s="3" t="s">
        <v>76</v>
      </c>
      <c r="C226" s="3" t="s">
        <v>274</v>
      </c>
      <c r="D226" s="5" t="s">
        <v>20</v>
      </c>
      <c r="E226" s="3" t="s">
        <v>41</v>
      </c>
      <c r="F226" s="6">
        <v>0.95</v>
      </c>
      <c r="G226" s="3">
        <v>199</v>
      </c>
      <c r="H226" s="3" t="s">
        <v>13</v>
      </c>
      <c r="I226" s="11">
        <v>100</v>
      </c>
      <c r="J226" s="7">
        <v>45383</v>
      </c>
    </row>
    <row r="227" spans="1:10" x14ac:dyDescent="0.2">
      <c r="A227" s="3">
        <v>204237881</v>
      </c>
      <c r="B227" s="3" t="s">
        <v>29</v>
      </c>
      <c r="C227" s="3" t="s">
        <v>275</v>
      </c>
      <c r="D227" s="5" t="s">
        <v>11</v>
      </c>
      <c r="E227" s="3" t="s">
        <v>41</v>
      </c>
      <c r="F227" s="6">
        <v>0.96</v>
      </c>
      <c r="G227" s="3">
        <v>180</v>
      </c>
      <c r="H227" s="3" t="s">
        <v>13</v>
      </c>
      <c r="I227" s="11">
        <v>100</v>
      </c>
      <c r="J227" s="7">
        <v>45383</v>
      </c>
    </row>
    <row r="228" spans="1:10" x14ac:dyDescent="0.2">
      <c r="A228" s="3">
        <v>204237882</v>
      </c>
      <c r="B228" s="3" t="s">
        <v>29</v>
      </c>
      <c r="C228" s="3" t="s">
        <v>276</v>
      </c>
      <c r="D228" s="5" t="s">
        <v>11</v>
      </c>
      <c r="E228" s="3" t="s">
        <v>41</v>
      </c>
      <c r="F228" s="6">
        <v>0.96</v>
      </c>
      <c r="G228" s="3">
        <v>199.9</v>
      </c>
      <c r="H228" s="3" t="s">
        <v>13</v>
      </c>
      <c r="I228" s="11">
        <v>100</v>
      </c>
      <c r="J228" s="7">
        <v>45383</v>
      </c>
    </row>
    <row r="229" spans="1:10" x14ac:dyDescent="0.2">
      <c r="A229" s="3">
        <v>205040809</v>
      </c>
      <c r="B229" s="3" t="s">
        <v>277</v>
      </c>
      <c r="C229" s="3" t="s">
        <v>278</v>
      </c>
      <c r="D229" s="5" t="s">
        <v>11</v>
      </c>
      <c r="E229" s="3" t="s">
        <v>41</v>
      </c>
      <c r="F229" s="6">
        <v>0.91</v>
      </c>
      <c r="G229" s="3">
        <v>199.9</v>
      </c>
      <c r="H229" s="3" t="s">
        <v>19</v>
      </c>
      <c r="I229" s="11">
        <v>100</v>
      </c>
      <c r="J229" s="7">
        <v>45383</v>
      </c>
    </row>
    <row r="230" spans="1:10" x14ac:dyDescent="0.2">
      <c r="A230" s="3">
        <v>205040811</v>
      </c>
      <c r="B230" s="3" t="s">
        <v>277</v>
      </c>
      <c r="C230" s="3" t="s">
        <v>279</v>
      </c>
      <c r="D230" s="5" t="s">
        <v>11</v>
      </c>
      <c r="E230" s="3" t="s">
        <v>41</v>
      </c>
      <c r="F230" s="6">
        <v>0.91</v>
      </c>
      <c r="G230" s="3">
        <v>180</v>
      </c>
      <c r="H230" s="3" t="s">
        <v>19</v>
      </c>
      <c r="I230" s="11">
        <v>100</v>
      </c>
      <c r="J230" s="7">
        <v>45383</v>
      </c>
    </row>
    <row r="231" spans="1:10" x14ac:dyDescent="0.2">
      <c r="A231" s="3">
        <v>205123943</v>
      </c>
      <c r="B231" s="3" t="s">
        <v>280</v>
      </c>
      <c r="C231" s="3" t="s">
        <v>281</v>
      </c>
      <c r="D231" s="5" t="s">
        <v>11</v>
      </c>
      <c r="E231" s="3" t="s">
        <v>41</v>
      </c>
      <c r="F231" s="6">
        <v>0.96</v>
      </c>
      <c r="G231" s="3">
        <v>199.9</v>
      </c>
      <c r="H231" s="3" t="s">
        <v>19</v>
      </c>
      <c r="I231" s="11">
        <v>100</v>
      </c>
      <c r="J231" s="7">
        <v>45383</v>
      </c>
    </row>
    <row r="232" spans="1:10" x14ac:dyDescent="0.2">
      <c r="A232" s="3">
        <v>205123944</v>
      </c>
      <c r="B232" s="3" t="s">
        <v>280</v>
      </c>
      <c r="C232" s="3" t="s">
        <v>282</v>
      </c>
      <c r="D232" s="5" t="s">
        <v>11</v>
      </c>
      <c r="E232" s="3" t="s">
        <v>41</v>
      </c>
      <c r="F232" s="6">
        <v>0.96</v>
      </c>
      <c r="G232" s="3">
        <v>199.9</v>
      </c>
      <c r="H232" s="3" t="s">
        <v>19</v>
      </c>
      <c r="I232" s="11">
        <v>100</v>
      </c>
      <c r="J232" s="7">
        <v>45383</v>
      </c>
    </row>
    <row r="233" spans="1:10" x14ac:dyDescent="0.2">
      <c r="A233" s="3">
        <v>205415913</v>
      </c>
      <c r="B233" s="3" t="s">
        <v>23</v>
      </c>
      <c r="C233" s="3" t="s">
        <v>283</v>
      </c>
      <c r="D233" s="5" t="s">
        <v>20</v>
      </c>
      <c r="E233" s="3" t="s">
        <v>41</v>
      </c>
      <c r="F233" s="6">
        <v>0.93</v>
      </c>
      <c r="G233" s="3">
        <v>199.9</v>
      </c>
      <c r="H233" s="3" t="s">
        <v>19</v>
      </c>
      <c r="I233" s="11">
        <v>100</v>
      </c>
      <c r="J233" s="7">
        <v>45383</v>
      </c>
    </row>
    <row r="234" spans="1:10" x14ac:dyDescent="0.2">
      <c r="A234" s="3">
        <v>205622521</v>
      </c>
      <c r="B234" s="3" t="s">
        <v>10</v>
      </c>
      <c r="C234" s="3" t="s">
        <v>284</v>
      </c>
      <c r="D234" s="5" t="s">
        <v>20</v>
      </c>
      <c r="E234" s="3" t="s">
        <v>41</v>
      </c>
      <c r="F234" s="6">
        <v>0.93</v>
      </c>
      <c r="G234" s="3">
        <v>199.9</v>
      </c>
      <c r="H234" s="3" t="s">
        <v>19</v>
      </c>
      <c r="I234" s="11">
        <v>100</v>
      </c>
      <c r="J234" s="7">
        <v>45383</v>
      </c>
    </row>
    <row r="235" spans="1:10" x14ac:dyDescent="0.2">
      <c r="A235" s="3">
        <v>205622522</v>
      </c>
      <c r="B235" s="3" t="s">
        <v>10</v>
      </c>
      <c r="C235" s="3" t="s">
        <v>285</v>
      </c>
      <c r="D235" s="5" t="s">
        <v>20</v>
      </c>
      <c r="E235" s="3" t="s">
        <v>41</v>
      </c>
      <c r="F235" s="6">
        <v>0.93</v>
      </c>
      <c r="G235" s="3">
        <v>180</v>
      </c>
      <c r="H235" s="3" t="s">
        <v>19</v>
      </c>
      <c r="I235" s="11">
        <v>100</v>
      </c>
      <c r="J235" s="7">
        <v>45383</v>
      </c>
    </row>
    <row r="236" spans="1:10" x14ac:dyDescent="0.2">
      <c r="A236" s="3">
        <v>205622523</v>
      </c>
      <c r="B236" s="3" t="s">
        <v>10</v>
      </c>
      <c r="C236" s="3" t="s">
        <v>286</v>
      </c>
      <c r="D236" s="5" t="s">
        <v>20</v>
      </c>
      <c r="E236" s="3" t="s">
        <v>41</v>
      </c>
      <c r="F236" s="6">
        <v>0.93</v>
      </c>
      <c r="G236" s="3">
        <v>157</v>
      </c>
      <c r="H236" s="3" t="s">
        <v>19</v>
      </c>
      <c r="I236" s="11">
        <v>100</v>
      </c>
      <c r="J236" s="7">
        <v>45383</v>
      </c>
    </row>
    <row r="237" spans="1:10" x14ac:dyDescent="0.2">
      <c r="A237" s="3">
        <v>205628297</v>
      </c>
      <c r="B237" s="3" t="s">
        <v>10</v>
      </c>
      <c r="C237" s="3" t="s">
        <v>287</v>
      </c>
      <c r="D237" s="5" t="s">
        <v>20</v>
      </c>
      <c r="E237" s="3" t="s">
        <v>41</v>
      </c>
      <c r="F237" s="6">
        <v>0.93</v>
      </c>
      <c r="G237" s="3">
        <v>199.9</v>
      </c>
      <c r="H237" s="3" t="s">
        <v>19</v>
      </c>
      <c r="I237" s="11">
        <v>100</v>
      </c>
      <c r="J237" s="7">
        <v>45383</v>
      </c>
    </row>
    <row r="238" spans="1:10" x14ac:dyDescent="0.2">
      <c r="A238" s="3">
        <v>205628302</v>
      </c>
      <c r="B238" s="3" t="s">
        <v>23</v>
      </c>
      <c r="C238" s="3" t="s">
        <v>288</v>
      </c>
      <c r="D238" s="5" t="s">
        <v>20</v>
      </c>
      <c r="E238" s="3" t="s">
        <v>41</v>
      </c>
      <c r="F238" s="6">
        <v>0.93</v>
      </c>
      <c r="G238" s="3">
        <v>199.9</v>
      </c>
      <c r="H238" s="3" t="s">
        <v>19</v>
      </c>
      <c r="I238" s="11">
        <v>100</v>
      </c>
      <c r="J238" s="7">
        <v>45383</v>
      </c>
    </row>
    <row r="239" spans="1:10" x14ac:dyDescent="0.2">
      <c r="A239" s="3">
        <v>205628307</v>
      </c>
      <c r="B239" s="3" t="s">
        <v>24</v>
      </c>
      <c r="C239" s="3" t="s">
        <v>289</v>
      </c>
      <c r="D239" s="5" t="s">
        <v>20</v>
      </c>
      <c r="E239" s="3" t="s">
        <v>41</v>
      </c>
      <c r="F239" s="6">
        <v>0.93</v>
      </c>
      <c r="G239" s="3">
        <v>199.9</v>
      </c>
      <c r="H239" s="3" t="s">
        <v>19</v>
      </c>
      <c r="I239" s="11">
        <v>100</v>
      </c>
      <c r="J239" s="7">
        <v>45383</v>
      </c>
    </row>
    <row r="240" spans="1:10" x14ac:dyDescent="0.2">
      <c r="A240" s="3">
        <v>205628312</v>
      </c>
      <c r="B240" s="3" t="s">
        <v>10</v>
      </c>
      <c r="C240" s="3" t="s">
        <v>290</v>
      </c>
      <c r="D240" s="5" t="s">
        <v>20</v>
      </c>
      <c r="E240" s="3" t="s">
        <v>41</v>
      </c>
      <c r="F240" s="6">
        <v>0.93</v>
      </c>
      <c r="G240" s="3">
        <v>180</v>
      </c>
      <c r="H240" s="3" t="s">
        <v>19</v>
      </c>
      <c r="I240" s="11">
        <v>100</v>
      </c>
      <c r="J240" s="7">
        <v>45383</v>
      </c>
    </row>
    <row r="241" spans="1:10" x14ac:dyDescent="0.2">
      <c r="A241" s="3">
        <v>205628317</v>
      </c>
      <c r="B241" s="3" t="s">
        <v>23</v>
      </c>
      <c r="C241" s="3" t="s">
        <v>291</v>
      </c>
      <c r="D241" s="5" t="s">
        <v>20</v>
      </c>
      <c r="E241" s="3" t="s">
        <v>41</v>
      </c>
      <c r="F241" s="6">
        <v>0.93</v>
      </c>
      <c r="G241" s="3">
        <v>180</v>
      </c>
      <c r="H241" s="3" t="s">
        <v>19</v>
      </c>
      <c r="I241" s="11">
        <v>100</v>
      </c>
      <c r="J241" s="7">
        <v>45383</v>
      </c>
    </row>
    <row r="242" spans="1:10" x14ac:dyDescent="0.2">
      <c r="A242" s="3">
        <v>205628319</v>
      </c>
      <c r="B242" s="3" t="s">
        <v>24</v>
      </c>
      <c r="C242" s="3" t="s">
        <v>292</v>
      </c>
      <c r="D242" s="5" t="s">
        <v>20</v>
      </c>
      <c r="E242" s="3" t="s">
        <v>41</v>
      </c>
      <c r="F242" s="6">
        <v>0.93</v>
      </c>
      <c r="G242" s="3">
        <v>180</v>
      </c>
      <c r="H242" s="3" t="s">
        <v>19</v>
      </c>
      <c r="I242" s="11">
        <v>100</v>
      </c>
      <c r="J242" s="7">
        <v>45383</v>
      </c>
    </row>
    <row r="243" spans="1:10" x14ac:dyDescent="0.2">
      <c r="A243" s="3">
        <v>205628325</v>
      </c>
      <c r="B243" s="3" t="s">
        <v>10</v>
      </c>
      <c r="C243" s="3" t="s">
        <v>293</v>
      </c>
      <c r="D243" s="5" t="s">
        <v>20</v>
      </c>
      <c r="E243" s="3" t="s">
        <v>41</v>
      </c>
      <c r="F243" s="6">
        <v>0.93</v>
      </c>
      <c r="G243" s="3">
        <v>157</v>
      </c>
      <c r="H243" s="3" t="s">
        <v>19</v>
      </c>
      <c r="I243" s="11">
        <v>100</v>
      </c>
      <c r="J243" s="7">
        <v>45383</v>
      </c>
    </row>
    <row r="244" spans="1:10" x14ac:dyDescent="0.2">
      <c r="A244" s="3">
        <v>205628327</v>
      </c>
      <c r="B244" s="3" t="s">
        <v>23</v>
      </c>
      <c r="C244" s="3" t="s">
        <v>294</v>
      </c>
      <c r="D244" s="5" t="s">
        <v>20</v>
      </c>
      <c r="E244" s="3" t="s">
        <v>41</v>
      </c>
      <c r="F244" s="6">
        <v>0.93</v>
      </c>
      <c r="G244" s="3">
        <v>157</v>
      </c>
      <c r="H244" s="3" t="s">
        <v>19</v>
      </c>
      <c r="I244" s="11">
        <v>100</v>
      </c>
      <c r="J244" s="7">
        <v>45383</v>
      </c>
    </row>
    <row r="245" spans="1:10" x14ac:dyDescent="0.2">
      <c r="A245" s="3">
        <v>206368361</v>
      </c>
      <c r="B245" s="3" t="s">
        <v>295</v>
      </c>
      <c r="C245" s="3" t="s">
        <v>296</v>
      </c>
      <c r="D245" s="5" t="s">
        <v>11</v>
      </c>
      <c r="E245" s="3" t="s">
        <v>41</v>
      </c>
      <c r="F245" s="6">
        <v>0.96</v>
      </c>
      <c r="G245" s="3">
        <v>180</v>
      </c>
      <c r="H245" s="3" t="s">
        <v>13</v>
      </c>
      <c r="I245" s="11">
        <v>100</v>
      </c>
      <c r="J245" s="7">
        <v>45383</v>
      </c>
    </row>
    <row r="246" spans="1:10" x14ac:dyDescent="0.2">
      <c r="A246" s="3">
        <v>206368362</v>
      </c>
      <c r="B246" s="3" t="s">
        <v>295</v>
      </c>
      <c r="C246" s="3" t="s">
        <v>297</v>
      </c>
      <c r="D246" s="5" t="s">
        <v>11</v>
      </c>
      <c r="E246" s="3" t="s">
        <v>41</v>
      </c>
      <c r="F246" s="6">
        <v>0.96</v>
      </c>
      <c r="G246" s="3">
        <v>199.9</v>
      </c>
      <c r="H246" s="3" t="s">
        <v>13</v>
      </c>
      <c r="I246" s="11">
        <v>100</v>
      </c>
      <c r="J246" s="7">
        <v>45383</v>
      </c>
    </row>
    <row r="247" spans="1:10" x14ac:dyDescent="0.2">
      <c r="A247" s="3">
        <v>206423843</v>
      </c>
      <c r="B247" s="3" t="s">
        <v>295</v>
      </c>
      <c r="C247" s="3" t="s">
        <v>298</v>
      </c>
      <c r="D247" s="5" t="s">
        <v>11</v>
      </c>
      <c r="E247" s="3" t="s">
        <v>41</v>
      </c>
      <c r="F247" s="6">
        <v>0.93</v>
      </c>
      <c r="G247" s="3">
        <v>120</v>
      </c>
      <c r="H247" s="3" t="s">
        <v>19</v>
      </c>
      <c r="I247" s="11">
        <v>100</v>
      </c>
      <c r="J247" s="7">
        <v>45383</v>
      </c>
    </row>
    <row r="248" spans="1:10" x14ac:dyDescent="0.2">
      <c r="A248" s="3">
        <v>207524724</v>
      </c>
      <c r="B248" s="3" t="s">
        <v>14</v>
      </c>
      <c r="C248" s="3" t="s">
        <v>299</v>
      </c>
      <c r="D248" s="5" t="s">
        <v>20</v>
      </c>
      <c r="E248" s="3" t="s">
        <v>41</v>
      </c>
      <c r="F248" s="6">
        <v>0.93</v>
      </c>
      <c r="G248" s="3">
        <v>199</v>
      </c>
      <c r="H248" s="3" t="s">
        <v>19</v>
      </c>
      <c r="I248" s="11">
        <v>100</v>
      </c>
      <c r="J248" s="7">
        <v>45383</v>
      </c>
    </row>
    <row r="249" spans="1:10" x14ac:dyDescent="0.2">
      <c r="A249" s="3">
        <v>207708856</v>
      </c>
      <c r="B249" s="3" t="s">
        <v>15</v>
      </c>
      <c r="C249" s="3" t="s">
        <v>300</v>
      </c>
      <c r="D249" s="5" t="s">
        <v>11</v>
      </c>
      <c r="E249" s="3" t="s">
        <v>41</v>
      </c>
      <c r="F249" s="6">
        <v>0.92</v>
      </c>
      <c r="G249" s="3">
        <v>150</v>
      </c>
      <c r="H249" s="3" t="s">
        <v>19</v>
      </c>
      <c r="I249" s="11">
        <v>100</v>
      </c>
      <c r="J249" s="7">
        <v>45383</v>
      </c>
    </row>
    <row r="250" spans="1:10" x14ac:dyDescent="0.2">
      <c r="A250" s="3">
        <v>207708857</v>
      </c>
      <c r="B250" s="3" t="s">
        <v>15</v>
      </c>
      <c r="C250" s="3" t="s">
        <v>301</v>
      </c>
      <c r="D250" s="5" t="s">
        <v>11</v>
      </c>
      <c r="E250" s="3" t="s">
        <v>41</v>
      </c>
      <c r="F250" s="6">
        <v>0.92</v>
      </c>
      <c r="G250" s="3">
        <v>150</v>
      </c>
      <c r="H250" s="3" t="s">
        <v>19</v>
      </c>
      <c r="I250" s="11">
        <v>100</v>
      </c>
      <c r="J250" s="7">
        <v>45383</v>
      </c>
    </row>
    <row r="251" spans="1:10" x14ac:dyDescent="0.2">
      <c r="A251" s="3">
        <v>207708858</v>
      </c>
      <c r="B251" s="3" t="s">
        <v>15</v>
      </c>
      <c r="C251" s="3" t="s">
        <v>302</v>
      </c>
      <c r="D251" s="5" t="s">
        <v>11</v>
      </c>
      <c r="E251" s="3" t="s">
        <v>41</v>
      </c>
      <c r="F251" s="6">
        <v>0.92</v>
      </c>
      <c r="G251" s="3">
        <v>150</v>
      </c>
      <c r="H251" s="3" t="s">
        <v>19</v>
      </c>
      <c r="I251" s="11">
        <v>100</v>
      </c>
      <c r="J251" s="7">
        <v>45383</v>
      </c>
    </row>
    <row r="252" spans="1:10" x14ac:dyDescent="0.2">
      <c r="A252" s="3">
        <v>207708859</v>
      </c>
      <c r="B252" s="3" t="s">
        <v>15</v>
      </c>
      <c r="C252" s="3" t="s">
        <v>303</v>
      </c>
      <c r="D252" s="5" t="s">
        <v>11</v>
      </c>
      <c r="E252" s="3" t="s">
        <v>41</v>
      </c>
      <c r="F252" s="6">
        <v>0.92</v>
      </c>
      <c r="G252" s="3">
        <v>150</v>
      </c>
      <c r="H252" s="3" t="s">
        <v>19</v>
      </c>
      <c r="I252" s="11">
        <v>100</v>
      </c>
      <c r="J252" s="7">
        <v>45383</v>
      </c>
    </row>
    <row r="253" spans="1:10" x14ac:dyDescent="0.2">
      <c r="A253" s="3">
        <v>207708860</v>
      </c>
      <c r="B253" s="3" t="s">
        <v>14</v>
      </c>
      <c r="C253" s="3" t="s">
        <v>304</v>
      </c>
      <c r="D253" s="5" t="s">
        <v>11</v>
      </c>
      <c r="E253" s="3" t="s">
        <v>41</v>
      </c>
      <c r="F253" s="6">
        <v>0.92</v>
      </c>
      <c r="G253" s="3">
        <v>150</v>
      </c>
      <c r="H253" s="3" t="s">
        <v>19</v>
      </c>
      <c r="I253" s="11">
        <v>100</v>
      </c>
      <c r="J253" s="7">
        <v>45383</v>
      </c>
    </row>
    <row r="254" spans="1:10" x14ac:dyDescent="0.2">
      <c r="A254" s="3">
        <v>207708861</v>
      </c>
      <c r="B254" s="3" t="s">
        <v>14</v>
      </c>
      <c r="C254" s="3" t="s">
        <v>305</v>
      </c>
      <c r="D254" s="5" t="s">
        <v>11</v>
      </c>
      <c r="E254" s="3" t="s">
        <v>41</v>
      </c>
      <c r="F254" s="6">
        <v>0.92</v>
      </c>
      <c r="G254" s="3">
        <v>150</v>
      </c>
      <c r="H254" s="3" t="s">
        <v>19</v>
      </c>
      <c r="I254" s="11">
        <v>100</v>
      </c>
      <c r="J254" s="7">
        <v>45383</v>
      </c>
    </row>
    <row r="255" spans="1:10" x14ac:dyDescent="0.2">
      <c r="A255" s="3">
        <v>207708862</v>
      </c>
      <c r="B255" s="3" t="s">
        <v>21</v>
      </c>
      <c r="C255" s="3" t="s">
        <v>306</v>
      </c>
      <c r="D255" s="5" t="s">
        <v>20</v>
      </c>
      <c r="E255" s="3" t="s">
        <v>41</v>
      </c>
      <c r="F255" s="6">
        <v>0.92</v>
      </c>
      <c r="G255" s="3">
        <v>150</v>
      </c>
      <c r="H255" s="3" t="s">
        <v>19</v>
      </c>
      <c r="I255" s="11">
        <v>100</v>
      </c>
      <c r="J255" s="7">
        <v>45383</v>
      </c>
    </row>
    <row r="256" spans="1:10" x14ac:dyDescent="0.2">
      <c r="A256" s="3">
        <v>207708864</v>
      </c>
      <c r="B256" s="3" t="s">
        <v>21</v>
      </c>
      <c r="C256" s="3" t="s">
        <v>307</v>
      </c>
      <c r="D256" s="5" t="s">
        <v>20</v>
      </c>
      <c r="E256" s="3" t="s">
        <v>41</v>
      </c>
      <c r="F256" s="6">
        <v>0.92</v>
      </c>
      <c r="G256" s="3">
        <v>150</v>
      </c>
      <c r="H256" s="3" t="s">
        <v>19</v>
      </c>
      <c r="I256" s="11">
        <v>100</v>
      </c>
      <c r="J256" s="7">
        <v>45383</v>
      </c>
    </row>
    <row r="257" spans="1:10" x14ac:dyDescent="0.2">
      <c r="A257" s="3">
        <v>207708866</v>
      </c>
      <c r="B257" s="3" t="s">
        <v>16</v>
      </c>
      <c r="C257" s="3" t="s">
        <v>308</v>
      </c>
      <c r="D257" s="5" t="s">
        <v>11</v>
      </c>
      <c r="E257" s="3" t="s">
        <v>41</v>
      </c>
      <c r="F257" s="6">
        <v>0.92</v>
      </c>
      <c r="G257" s="3">
        <v>150</v>
      </c>
      <c r="H257" s="3" t="s">
        <v>19</v>
      </c>
      <c r="I257" s="11">
        <v>100</v>
      </c>
      <c r="J257" s="7">
        <v>45383</v>
      </c>
    </row>
    <row r="258" spans="1:10" x14ac:dyDescent="0.2">
      <c r="A258" s="3">
        <v>207708867</v>
      </c>
      <c r="B258" s="3" t="s">
        <v>16</v>
      </c>
      <c r="C258" s="3" t="s">
        <v>309</v>
      </c>
      <c r="D258" s="5" t="s">
        <v>11</v>
      </c>
      <c r="E258" s="3" t="s">
        <v>41</v>
      </c>
      <c r="F258" s="6">
        <v>0.92</v>
      </c>
      <c r="G258" s="3">
        <v>150</v>
      </c>
      <c r="H258" s="3" t="s">
        <v>19</v>
      </c>
      <c r="I258" s="11">
        <v>100</v>
      </c>
      <c r="J258" s="7">
        <v>45383</v>
      </c>
    </row>
    <row r="259" spans="1:10" x14ac:dyDescent="0.2">
      <c r="A259" s="3">
        <v>207861915</v>
      </c>
      <c r="B259" s="3" t="s">
        <v>14</v>
      </c>
      <c r="C259" s="3" t="s">
        <v>310</v>
      </c>
      <c r="D259" s="5" t="s">
        <v>20</v>
      </c>
      <c r="E259" s="3" t="s">
        <v>41</v>
      </c>
      <c r="F259" s="6">
        <v>0.94</v>
      </c>
      <c r="G259" s="3">
        <v>160</v>
      </c>
      <c r="H259" s="3" t="s">
        <v>19</v>
      </c>
      <c r="I259" s="11">
        <v>100</v>
      </c>
      <c r="J259" s="7">
        <v>45383</v>
      </c>
    </row>
    <row r="260" spans="1:10" x14ac:dyDescent="0.2">
      <c r="A260" s="3">
        <v>207861917</v>
      </c>
      <c r="B260" s="3" t="s">
        <v>16</v>
      </c>
      <c r="C260" s="3" t="s">
        <v>311</v>
      </c>
      <c r="D260" s="5" t="s">
        <v>20</v>
      </c>
      <c r="E260" s="3" t="s">
        <v>41</v>
      </c>
      <c r="F260" s="6">
        <v>0.94</v>
      </c>
      <c r="G260" s="3">
        <v>160</v>
      </c>
      <c r="H260" s="3" t="s">
        <v>19</v>
      </c>
      <c r="I260" s="11">
        <v>100</v>
      </c>
      <c r="J260" s="7">
        <v>45383</v>
      </c>
    </row>
    <row r="261" spans="1:10" x14ac:dyDescent="0.2">
      <c r="A261" s="3">
        <v>207861919</v>
      </c>
      <c r="B261" s="3" t="s">
        <v>15</v>
      </c>
      <c r="C261" s="3" t="s">
        <v>312</v>
      </c>
      <c r="D261" s="5" t="s">
        <v>20</v>
      </c>
      <c r="E261" s="3" t="s">
        <v>41</v>
      </c>
      <c r="F261" s="6">
        <v>0.94</v>
      </c>
      <c r="G261" s="3">
        <v>160</v>
      </c>
      <c r="H261" s="3" t="s">
        <v>19</v>
      </c>
      <c r="I261" s="11">
        <v>100</v>
      </c>
      <c r="J261" s="7">
        <v>45383</v>
      </c>
    </row>
    <row r="262" spans="1:10" x14ac:dyDescent="0.2">
      <c r="A262" s="3">
        <v>207861921</v>
      </c>
      <c r="B262" s="3" t="s">
        <v>207</v>
      </c>
      <c r="C262" s="3" t="s">
        <v>313</v>
      </c>
      <c r="D262" s="5" t="s">
        <v>20</v>
      </c>
      <c r="E262" s="3" t="s">
        <v>41</v>
      </c>
      <c r="F262" s="6">
        <v>0.94</v>
      </c>
      <c r="G262" s="3">
        <v>160</v>
      </c>
      <c r="H262" s="3" t="s">
        <v>19</v>
      </c>
      <c r="I262" s="11">
        <v>100</v>
      </c>
      <c r="J262" s="7">
        <v>45383</v>
      </c>
    </row>
    <row r="263" spans="1:10" x14ac:dyDescent="0.2">
      <c r="A263" s="3">
        <v>207861923</v>
      </c>
      <c r="B263" s="3" t="s">
        <v>17</v>
      </c>
      <c r="C263" s="3" t="s">
        <v>314</v>
      </c>
      <c r="D263" s="5" t="s">
        <v>20</v>
      </c>
      <c r="E263" s="3" t="s">
        <v>41</v>
      </c>
      <c r="F263" s="6">
        <v>0.94</v>
      </c>
      <c r="G263" s="3">
        <v>160</v>
      </c>
      <c r="H263" s="3" t="s">
        <v>19</v>
      </c>
      <c r="I263" s="11">
        <v>100</v>
      </c>
      <c r="J263" s="7">
        <v>45383</v>
      </c>
    </row>
    <row r="264" spans="1:10" x14ac:dyDescent="0.2">
      <c r="A264" s="3">
        <v>207861925</v>
      </c>
      <c r="B264" s="3" t="s">
        <v>21</v>
      </c>
      <c r="C264" s="3" t="s">
        <v>315</v>
      </c>
      <c r="D264" s="5" t="s">
        <v>20</v>
      </c>
      <c r="E264" s="3" t="s">
        <v>41</v>
      </c>
      <c r="F264" s="6">
        <v>0.94</v>
      </c>
      <c r="G264" s="3">
        <v>160</v>
      </c>
      <c r="H264" s="3" t="s">
        <v>19</v>
      </c>
      <c r="I264" s="11">
        <v>100</v>
      </c>
      <c r="J264" s="7">
        <v>45383</v>
      </c>
    </row>
    <row r="265" spans="1:10" x14ac:dyDescent="0.2">
      <c r="A265" s="3">
        <v>207861927</v>
      </c>
      <c r="B265" s="3" t="s">
        <v>14</v>
      </c>
      <c r="C265" s="3" t="s">
        <v>316</v>
      </c>
      <c r="D265" s="5" t="s">
        <v>20</v>
      </c>
      <c r="E265" s="3" t="s">
        <v>41</v>
      </c>
      <c r="F265" s="6">
        <v>0.95</v>
      </c>
      <c r="G265" s="3">
        <v>180</v>
      </c>
      <c r="H265" s="3" t="s">
        <v>13</v>
      </c>
      <c r="I265" s="11">
        <v>100</v>
      </c>
      <c r="J265" s="7">
        <v>45383</v>
      </c>
    </row>
    <row r="266" spans="1:10" x14ac:dyDescent="0.2">
      <c r="A266" s="3">
        <v>207861929</v>
      </c>
      <c r="B266" s="3" t="s">
        <v>16</v>
      </c>
      <c r="C266" s="3" t="s">
        <v>317</v>
      </c>
      <c r="D266" s="5" t="s">
        <v>20</v>
      </c>
      <c r="E266" s="3" t="s">
        <v>41</v>
      </c>
      <c r="F266" s="6">
        <v>0.95</v>
      </c>
      <c r="G266" s="3">
        <v>180</v>
      </c>
      <c r="H266" s="3" t="s">
        <v>13</v>
      </c>
      <c r="I266" s="11">
        <v>100</v>
      </c>
      <c r="J266" s="7">
        <v>45383</v>
      </c>
    </row>
    <row r="267" spans="1:10" x14ac:dyDescent="0.2">
      <c r="A267" s="3">
        <v>9963069</v>
      </c>
      <c r="B267" s="3" t="s">
        <v>44</v>
      </c>
      <c r="C267" s="3" t="s">
        <v>318</v>
      </c>
      <c r="D267" s="5" t="s">
        <v>11</v>
      </c>
      <c r="E267" s="3" t="s">
        <v>41</v>
      </c>
      <c r="F267" s="6">
        <v>0.95</v>
      </c>
      <c r="G267" s="3">
        <v>199</v>
      </c>
      <c r="H267" s="3" t="s">
        <v>13</v>
      </c>
      <c r="I267" s="11">
        <v>100</v>
      </c>
      <c r="J267" s="7">
        <v>45383</v>
      </c>
    </row>
    <row r="268" spans="1:10" x14ac:dyDescent="0.2">
      <c r="A268" s="3">
        <v>9963070</v>
      </c>
      <c r="B268" s="3" t="s">
        <v>44</v>
      </c>
      <c r="C268" s="3" t="s">
        <v>319</v>
      </c>
      <c r="D268" s="5" t="s">
        <v>11</v>
      </c>
      <c r="E268" s="3" t="s">
        <v>41</v>
      </c>
      <c r="F268" s="6">
        <v>0.95</v>
      </c>
      <c r="G268" s="3">
        <v>199</v>
      </c>
      <c r="H268" s="3" t="s">
        <v>13</v>
      </c>
      <c r="I268" s="11">
        <v>100</v>
      </c>
      <c r="J268" s="7">
        <v>45383</v>
      </c>
    </row>
    <row r="269" spans="1:10" x14ac:dyDescent="0.2">
      <c r="A269" s="3">
        <v>9963073</v>
      </c>
      <c r="B269" s="3" t="s">
        <v>44</v>
      </c>
      <c r="C269" s="3" t="s">
        <v>320</v>
      </c>
      <c r="D269" s="5" t="s">
        <v>11</v>
      </c>
      <c r="E269" s="3" t="s">
        <v>41</v>
      </c>
      <c r="F269" s="6">
        <v>0.95</v>
      </c>
      <c r="G269" s="3">
        <v>199</v>
      </c>
      <c r="H269" s="3" t="s">
        <v>13</v>
      </c>
      <c r="I269" s="11">
        <v>100</v>
      </c>
      <c r="J269" s="7">
        <v>45383</v>
      </c>
    </row>
    <row r="270" spans="1:10" x14ac:dyDescent="0.2">
      <c r="A270" s="3">
        <v>10324691</v>
      </c>
      <c r="B270" s="3" t="s">
        <v>18</v>
      </c>
      <c r="C270" s="3" t="s">
        <v>321</v>
      </c>
      <c r="D270" s="5" t="s">
        <v>11</v>
      </c>
      <c r="E270" s="3" t="s">
        <v>41</v>
      </c>
      <c r="F270" s="6">
        <v>0.87</v>
      </c>
      <c r="G270" s="3">
        <v>100</v>
      </c>
      <c r="H270" s="3" t="s">
        <v>19</v>
      </c>
      <c r="I270" s="11">
        <v>100</v>
      </c>
      <c r="J270" s="7">
        <v>45383</v>
      </c>
    </row>
    <row r="271" spans="1:10" x14ac:dyDescent="0.2">
      <c r="A271" s="3">
        <v>10345346</v>
      </c>
      <c r="B271" s="3" t="s">
        <v>10</v>
      </c>
      <c r="C271" s="3" t="s">
        <v>322</v>
      </c>
      <c r="D271" s="5" t="s">
        <v>20</v>
      </c>
      <c r="E271" s="3" t="s">
        <v>41</v>
      </c>
      <c r="F271" s="6">
        <v>0.93</v>
      </c>
      <c r="G271" s="3">
        <v>199.9</v>
      </c>
      <c r="H271" s="3" t="s">
        <v>19</v>
      </c>
      <c r="I271" s="11">
        <v>100</v>
      </c>
      <c r="J271" s="7">
        <v>45383</v>
      </c>
    </row>
    <row r="272" spans="1:10" x14ac:dyDescent="0.2">
      <c r="A272" s="3">
        <v>10345349</v>
      </c>
      <c r="B272" s="3" t="s">
        <v>10</v>
      </c>
      <c r="C272" s="3" t="s">
        <v>323</v>
      </c>
      <c r="D272" s="5" t="s">
        <v>20</v>
      </c>
      <c r="E272" s="3" t="s">
        <v>41</v>
      </c>
      <c r="F272" s="6">
        <v>0.93</v>
      </c>
      <c r="G272" s="3">
        <v>199.9</v>
      </c>
      <c r="H272" s="3" t="s">
        <v>19</v>
      </c>
      <c r="I272" s="11">
        <v>100</v>
      </c>
      <c r="J272" s="7">
        <v>45383</v>
      </c>
    </row>
    <row r="273" spans="1:10" x14ac:dyDescent="0.2">
      <c r="A273" s="3">
        <v>10345350</v>
      </c>
      <c r="B273" s="3" t="s">
        <v>10</v>
      </c>
      <c r="C273" s="3" t="s">
        <v>324</v>
      </c>
      <c r="D273" s="5" t="s">
        <v>20</v>
      </c>
      <c r="E273" s="3" t="s">
        <v>41</v>
      </c>
      <c r="F273" s="6">
        <v>0.93</v>
      </c>
      <c r="G273" s="3">
        <v>199.9</v>
      </c>
      <c r="H273" s="3" t="s">
        <v>19</v>
      </c>
      <c r="I273" s="11">
        <v>100</v>
      </c>
      <c r="J273" s="7">
        <v>45383</v>
      </c>
    </row>
    <row r="274" spans="1:10" x14ac:dyDescent="0.2">
      <c r="A274" s="3">
        <v>10345353</v>
      </c>
      <c r="B274" s="3" t="s">
        <v>10</v>
      </c>
      <c r="C274" s="3" t="s">
        <v>325</v>
      </c>
      <c r="D274" s="5" t="s">
        <v>20</v>
      </c>
      <c r="E274" s="3" t="s">
        <v>41</v>
      </c>
      <c r="F274" s="6">
        <v>0.93</v>
      </c>
      <c r="G274" s="3">
        <v>199.9</v>
      </c>
      <c r="H274" s="3" t="s">
        <v>19</v>
      </c>
      <c r="I274" s="11">
        <v>100</v>
      </c>
      <c r="J274" s="7">
        <v>45383</v>
      </c>
    </row>
    <row r="275" spans="1:10" x14ac:dyDescent="0.2">
      <c r="A275" s="3">
        <v>10445896</v>
      </c>
      <c r="B275" s="3" t="s">
        <v>29</v>
      </c>
      <c r="C275" s="3" t="s">
        <v>326</v>
      </c>
      <c r="D275" s="5" t="s">
        <v>11</v>
      </c>
      <c r="E275" s="3" t="s">
        <v>41</v>
      </c>
      <c r="F275" s="6">
        <v>0.91</v>
      </c>
      <c r="G275" s="3">
        <v>180</v>
      </c>
      <c r="H275" s="3" t="s">
        <v>19</v>
      </c>
      <c r="I275" s="11">
        <v>100</v>
      </c>
      <c r="J275" s="7">
        <v>45383</v>
      </c>
    </row>
    <row r="276" spans="1:10" x14ac:dyDescent="0.2">
      <c r="A276" s="3">
        <v>10445897</v>
      </c>
      <c r="B276" s="3" t="s">
        <v>29</v>
      </c>
      <c r="C276" s="3" t="s">
        <v>327</v>
      </c>
      <c r="D276" s="5" t="s">
        <v>11</v>
      </c>
      <c r="E276" s="3" t="s">
        <v>41</v>
      </c>
      <c r="F276" s="6">
        <v>0.96</v>
      </c>
      <c r="G276" s="3">
        <v>180</v>
      </c>
      <c r="H276" s="3" t="s">
        <v>13</v>
      </c>
      <c r="I276" s="11">
        <v>100</v>
      </c>
      <c r="J276" s="7">
        <v>45383</v>
      </c>
    </row>
    <row r="277" spans="1:10" x14ac:dyDescent="0.2">
      <c r="A277" s="3">
        <v>10445899</v>
      </c>
      <c r="B277" s="3" t="s">
        <v>29</v>
      </c>
      <c r="C277" s="3" t="s">
        <v>328</v>
      </c>
      <c r="D277" s="5" t="s">
        <v>11</v>
      </c>
      <c r="E277" s="3" t="s">
        <v>41</v>
      </c>
      <c r="F277" s="6">
        <v>0.91</v>
      </c>
      <c r="G277" s="3">
        <v>199.9</v>
      </c>
      <c r="H277" s="3" t="s">
        <v>19</v>
      </c>
      <c r="I277" s="11">
        <v>100</v>
      </c>
      <c r="J277" s="7">
        <v>45383</v>
      </c>
    </row>
    <row r="278" spans="1:10" x14ac:dyDescent="0.2">
      <c r="A278" s="3">
        <v>10445900</v>
      </c>
      <c r="B278" s="3" t="s">
        <v>29</v>
      </c>
      <c r="C278" s="3" t="s">
        <v>329</v>
      </c>
      <c r="D278" s="5" t="s">
        <v>11</v>
      </c>
      <c r="E278" s="3" t="s">
        <v>41</v>
      </c>
      <c r="F278" s="6">
        <v>0.91</v>
      </c>
      <c r="G278" s="3">
        <v>199.9</v>
      </c>
      <c r="H278" s="3" t="s">
        <v>19</v>
      </c>
      <c r="I278" s="11">
        <v>100</v>
      </c>
      <c r="J278" s="7">
        <v>45383</v>
      </c>
    </row>
    <row r="279" spans="1:10" x14ac:dyDescent="0.2">
      <c r="A279" s="3">
        <v>10445914</v>
      </c>
      <c r="B279" s="3" t="s">
        <v>29</v>
      </c>
      <c r="C279" s="3" t="s">
        <v>330</v>
      </c>
      <c r="D279" s="5" t="s">
        <v>11</v>
      </c>
      <c r="E279" s="3" t="s">
        <v>41</v>
      </c>
      <c r="F279" s="6">
        <v>0.96</v>
      </c>
      <c r="G279" s="3">
        <v>199.9</v>
      </c>
      <c r="H279" s="3" t="s">
        <v>13</v>
      </c>
      <c r="I279" s="11">
        <v>100</v>
      </c>
      <c r="J279" s="7">
        <v>45383</v>
      </c>
    </row>
    <row r="280" spans="1:10" x14ac:dyDescent="0.2">
      <c r="A280" s="3">
        <v>10499008</v>
      </c>
      <c r="B280" s="3" t="s">
        <v>331</v>
      </c>
      <c r="C280" s="3" t="s">
        <v>332</v>
      </c>
      <c r="D280" s="5" t="s">
        <v>11</v>
      </c>
      <c r="E280" s="3" t="s">
        <v>41</v>
      </c>
      <c r="F280" s="6">
        <v>0.91</v>
      </c>
      <c r="G280" s="3">
        <v>199</v>
      </c>
      <c r="H280" s="3" t="s">
        <v>19</v>
      </c>
      <c r="I280" s="11">
        <v>100</v>
      </c>
      <c r="J280" s="7">
        <v>45383</v>
      </c>
    </row>
    <row r="281" spans="1:10" x14ac:dyDescent="0.2">
      <c r="A281" s="3">
        <v>10511692</v>
      </c>
      <c r="B281" s="3" t="s">
        <v>331</v>
      </c>
      <c r="C281" s="3" t="s">
        <v>333</v>
      </c>
      <c r="D281" s="5" t="s">
        <v>11</v>
      </c>
      <c r="E281" s="3" t="s">
        <v>41</v>
      </c>
      <c r="F281" s="6">
        <v>0.95</v>
      </c>
      <c r="G281" s="3">
        <v>150</v>
      </c>
      <c r="H281" s="3" t="s">
        <v>13</v>
      </c>
      <c r="I281" s="11">
        <v>100</v>
      </c>
      <c r="J281" s="7">
        <v>45383</v>
      </c>
    </row>
    <row r="282" spans="1:10" x14ac:dyDescent="0.2">
      <c r="A282" s="3">
        <v>10511693</v>
      </c>
      <c r="B282" s="3" t="s">
        <v>331</v>
      </c>
      <c r="C282" s="3" t="s">
        <v>334</v>
      </c>
      <c r="D282" s="5" t="s">
        <v>11</v>
      </c>
      <c r="E282" s="3" t="s">
        <v>41</v>
      </c>
      <c r="F282" s="6">
        <v>0.95</v>
      </c>
      <c r="G282" s="3">
        <v>199</v>
      </c>
      <c r="H282" s="3" t="s">
        <v>13</v>
      </c>
      <c r="I282" s="11">
        <v>100</v>
      </c>
      <c r="J282" s="7">
        <v>45383</v>
      </c>
    </row>
    <row r="283" spans="1:10" x14ac:dyDescent="0.2">
      <c r="A283" s="3">
        <v>10511694</v>
      </c>
      <c r="B283" s="3" t="s">
        <v>331</v>
      </c>
      <c r="C283" s="3" t="s">
        <v>335</v>
      </c>
      <c r="D283" s="5" t="s">
        <v>11</v>
      </c>
      <c r="E283" s="3" t="s">
        <v>41</v>
      </c>
      <c r="F283" s="6">
        <v>0.95</v>
      </c>
      <c r="G283" s="3">
        <v>150</v>
      </c>
      <c r="H283" s="3" t="s">
        <v>13</v>
      </c>
      <c r="I283" s="11">
        <v>100</v>
      </c>
      <c r="J283" s="7">
        <v>45383</v>
      </c>
    </row>
    <row r="284" spans="1:10" x14ac:dyDescent="0.2">
      <c r="A284" s="3">
        <v>10511695</v>
      </c>
      <c r="B284" s="3" t="s">
        <v>331</v>
      </c>
      <c r="C284" s="3" t="s">
        <v>336</v>
      </c>
      <c r="D284" s="5" t="s">
        <v>11</v>
      </c>
      <c r="E284" s="3" t="s">
        <v>41</v>
      </c>
      <c r="F284" s="6">
        <v>0.95</v>
      </c>
      <c r="G284" s="3">
        <v>199</v>
      </c>
      <c r="H284" s="3" t="s">
        <v>13</v>
      </c>
      <c r="I284" s="11">
        <v>100</v>
      </c>
      <c r="J284" s="7">
        <v>45383</v>
      </c>
    </row>
    <row r="285" spans="1:10" x14ac:dyDescent="0.2">
      <c r="A285" s="3">
        <v>10595398</v>
      </c>
      <c r="B285" s="3" t="s">
        <v>76</v>
      </c>
      <c r="C285" s="3" t="s">
        <v>337</v>
      </c>
      <c r="D285" s="5" t="s">
        <v>11</v>
      </c>
      <c r="E285" s="3" t="s">
        <v>41</v>
      </c>
      <c r="F285" s="6">
        <v>0.94</v>
      </c>
      <c r="G285" s="3">
        <v>130</v>
      </c>
      <c r="H285" s="3" t="s">
        <v>19</v>
      </c>
      <c r="I285" s="11">
        <v>100</v>
      </c>
      <c r="J285" s="7">
        <v>45383</v>
      </c>
    </row>
    <row r="286" spans="1:10" x14ac:dyDescent="0.2">
      <c r="A286" s="3">
        <v>10595417</v>
      </c>
      <c r="B286" s="3" t="s">
        <v>76</v>
      </c>
      <c r="C286" s="3" t="s">
        <v>338</v>
      </c>
      <c r="D286" s="5" t="s">
        <v>11</v>
      </c>
      <c r="E286" s="3" t="s">
        <v>41</v>
      </c>
      <c r="F286" s="6">
        <v>0.95</v>
      </c>
      <c r="G286" s="3">
        <v>160</v>
      </c>
      <c r="H286" s="3" t="s">
        <v>13</v>
      </c>
      <c r="I286" s="11">
        <v>100</v>
      </c>
      <c r="J286" s="7">
        <v>45383</v>
      </c>
    </row>
    <row r="287" spans="1:10" x14ac:dyDescent="0.2">
      <c r="A287" s="3">
        <v>213255574</v>
      </c>
      <c r="B287" s="3" t="s">
        <v>331</v>
      </c>
      <c r="C287" s="3" t="s">
        <v>339</v>
      </c>
      <c r="D287" s="5" t="s">
        <v>11</v>
      </c>
      <c r="E287" s="3" t="s">
        <v>41</v>
      </c>
      <c r="F287" s="6">
        <v>0.96</v>
      </c>
      <c r="G287" s="3">
        <v>199</v>
      </c>
      <c r="H287" s="3" t="s">
        <v>13</v>
      </c>
      <c r="I287" s="11">
        <v>100</v>
      </c>
      <c r="J287" s="7">
        <v>45383</v>
      </c>
    </row>
    <row r="288" spans="1:10" x14ac:dyDescent="0.2">
      <c r="A288" s="3">
        <v>213255575</v>
      </c>
      <c r="B288" s="3" t="s">
        <v>331</v>
      </c>
      <c r="C288" s="3" t="s">
        <v>340</v>
      </c>
      <c r="D288" s="5" t="s">
        <v>11</v>
      </c>
      <c r="E288" s="3" t="s">
        <v>41</v>
      </c>
      <c r="F288" s="6">
        <v>0.96</v>
      </c>
      <c r="G288" s="3">
        <v>150</v>
      </c>
      <c r="H288" s="3" t="s">
        <v>13</v>
      </c>
      <c r="I288" s="11">
        <v>100</v>
      </c>
      <c r="J288" s="7">
        <v>45383</v>
      </c>
    </row>
    <row r="289" spans="1:10" x14ac:dyDescent="0.2">
      <c r="A289" s="3">
        <v>213280085</v>
      </c>
      <c r="B289" s="3" t="s">
        <v>10</v>
      </c>
      <c r="C289" s="3" t="s">
        <v>341</v>
      </c>
      <c r="D289" s="5" t="s">
        <v>20</v>
      </c>
      <c r="E289" s="3" t="s">
        <v>41</v>
      </c>
      <c r="F289" s="6">
        <v>0.93</v>
      </c>
      <c r="G289" s="3">
        <v>157</v>
      </c>
      <c r="H289" s="3" t="s">
        <v>19</v>
      </c>
      <c r="I289" s="11">
        <v>100</v>
      </c>
      <c r="J289" s="7">
        <v>45383</v>
      </c>
    </row>
    <row r="290" spans="1:10" x14ac:dyDescent="0.2">
      <c r="A290" s="3">
        <v>213280087</v>
      </c>
      <c r="B290" s="3" t="s">
        <v>10</v>
      </c>
      <c r="C290" s="3" t="s">
        <v>342</v>
      </c>
      <c r="D290" s="5" t="s">
        <v>20</v>
      </c>
      <c r="E290" s="3" t="s">
        <v>41</v>
      </c>
      <c r="F290" s="6">
        <v>0.93</v>
      </c>
      <c r="G290" s="3">
        <v>157</v>
      </c>
      <c r="H290" s="3" t="s">
        <v>19</v>
      </c>
      <c r="I290" s="11">
        <v>100</v>
      </c>
      <c r="J290" s="7">
        <v>45383</v>
      </c>
    </row>
    <row r="291" spans="1:10" x14ac:dyDescent="0.2">
      <c r="A291" s="3">
        <v>213300057</v>
      </c>
      <c r="B291" s="3" t="s">
        <v>10</v>
      </c>
      <c r="C291" s="3" t="s">
        <v>343</v>
      </c>
      <c r="D291" s="5" t="s">
        <v>20</v>
      </c>
      <c r="E291" s="3" t="s">
        <v>41</v>
      </c>
      <c r="F291" s="6">
        <v>0.9</v>
      </c>
      <c r="G291" s="3">
        <v>120</v>
      </c>
      <c r="H291" s="3" t="s">
        <v>19</v>
      </c>
      <c r="I291" s="11">
        <v>100</v>
      </c>
      <c r="J291" s="7">
        <v>45383</v>
      </c>
    </row>
    <row r="292" spans="1:10" x14ac:dyDescent="0.2">
      <c r="A292" s="3">
        <v>213300060</v>
      </c>
      <c r="B292" s="3" t="s">
        <v>10</v>
      </c>
      <c r="C292" s="3" t="s">
        <v>344</v>
      </c>
      <c r="D292" s="5" t="s">
        <v>20</v>
      </c>
      <c r="E292" s="3" t="s">
        <v>41</v>
      </c>
      <c r="F292" s="6">
        <v>0.93</v>
      </c>
      <c r="G292" s="3">
        <v>180</v>
      </c>
      <c r="H292" s="3" t="s">
        <v>19</v>
      </c>
      <c r="I292" s="11">
        <v>100</v>
      </c>
      <c r="J292" s="7">
        <v>45383</v>
      </c>
    </row>
    <row r="293" spans="1:10" x14ac:dyDescent="0.2">
      <c r="A293" s="3">
        <v>213300071</v>
      </c>
      <c r="B293" s="3" t="s">
        <v>10</v>
      </c>
      <c r="C293" s="3" t="s">
        <v>345</v>
      </c>
      <c r="D293" s="5" t="s">
        <v>20</v>
      </c>
      <c r="E293" s="3" t="s">
        <v>41</v>
      </c>
      <c r="F293" s="6">
        <v>0.93</v>
      </c>
      <c r="G293" s="3">
        <v>199.9</v>
      </c>
      <c r="H293" s="3" t="s">
        <v>19</v>
      </c>
      <c r="I293" s="11">
        <v>100</v>
      </c>
      <c r="J293" s="7">
        <v>45383</v>
      </c>
    </row>
    <row r="294" spans="1:10" x14ac:dyDescent="0.2">
      <c r="A294" s="3">
        <v>213300073</v>
      </c>
      <c r="B294" s="3" t="s">
        <v>24</v>
      </c>
      <c r="C294" s="3" t="s">
        <v>346</v>
      </c>
      <c r="D294" s="5" t="s">
        <v>20</v>
      </c>
      <c r="E294" s="3" t="s">
        <v>41</v>
      </c>
      <c r="F294" s="6">
        <v>0.93</v>
      </c>
      <c r="G294" s="3">
        <v>199.9</v>
      </c>
      <c r="H294" s="3" t="s">
        <v>19</v>
      </c>
      <c r="I294" s="11">
        <v>100</v>
      </c>
      <c r="J294" s="7">
        <v>45383</v>
      </c>
    </row>
    <row r="295" spans="1:10" x14ac:dyDescent="0.2">
      <c r="A295" s="3">
        <v>213361976</v>
      </c>
      <c r="B295" s="3" t="s">
        <v>331</v>
      </c>
      <c r="C295" s="3" t="s">
        <v>347</v>
      </c>
      <c r="D295" s="5" t="s">
        <v>11</v>
      </c>
      <c r="E295" s="3" t="s">
        <v>41</v>
      </c>
      <c r="F295" s="6">
        <v>0.95</v>
      </c>
      <c r="G295" s="3">
        <v>199</v>
      </c>
      <c r="H295" s="3" t="s">
        <v>13</v>
      </c>
      <c r="I295" s="11">
        <v>100</v>
      </c>
      <c r="J295" s="7">
        <v>45383</v>
      </c>
    </row>
    <row r="296" spans="1:10" x14ac:dyDescent="0.2">
      <c r="A296" s="3">
        <v>213361977</v>
      </c>
      <c r="B296" s="3" t="s">
        <v>331</v>
      </c>
      <c r="C296" s="3" t="s">
        <v>348</v>
      </c>
      <c r="D296" s="5" t="s">
        <v>11</v>
      </c>
      <c r="E296" s="3" t="s">
        <v>41</v>
      </c>
      <c r="F296" s="6">
        <v>0.95</v>
      </c>
      <c r="G296" s="3">
        <v>150</v>
      </c>
      <c r="H296" s="3" t="s">
        <v>13</v>
      </c>
      <c r="I296" s="11">
        <v>100</v>
      </c>
      <c r="J296" s="7">
        <v>45383</v>
      </c>
    </row>
    <row r="297" spans="1:10" x14ac:dyDescent="0.2">
      <c r="A297" s="3">
        <v>213602070</v>
      </c>
      <c r="B297" s="3" t="s">
        <v>207</v>
      </c>
      <c r="C297" s="3" t="s">
        <v>349</v>
      </c>
      <c r="D297" s="5" t="s">
        <v>20</v>
      </c>
      <c r="E297" s="3" t="s">
        <v>41</v>
      </c>
      <c r="F297" s="6">
        <v>0.95</v>
      </c>
      <c r="G297" s="3">
        <v>199</v>
      </c>
      <c r="H297" s="3" t="s">
        <v>13</v>
      </c>
      <c r="I297" s="11">
        <v>100</v>
      </c>
      <c r="J297" s="7">
        <v>45383</v>
      </c>
    </row>
    <row r="298" spans="1:10" x14ac:dyDescent="0.2">
      <c r="A298" s="3">
        <v>213602538</v>
      </c>
      <c r="B298" s="3" t="s">
        <v>207</v>
      </c>
      <c r="C298" s="3" t="s">
        <v>350</v>
      </c>
      <c r="D298" s="5" t="s">
        <v>20</v>
      </c>
      <c r="E298" s="3" t="s">
        <v>41</v>
      </c>
      <c r="F298" s="6">
        <v>0.93</v>
      </c>
      <c r="G298" s="3">
        <v>199</v>
      </c>
      <c r="H298" s="3" t="s">
        <v>19</v>
      </c>
      <c r="I298" s="11">
        <v>100</v>
      </c>
      <c r="J298" s="7">
        <v>45383</v>
      </c>
    </row>
    <row r="299" spans="1:10" x14ac:dyDescent="0.2">
      <c r="A299" s="3">
        <v>213881156</v>
      </c>
      <c r="B299" s="3" t="s">
        <v>14</v>
      </c>
      <c r="C299" s="3" t="s">
        <v>351</v>
      </c>
      <c r="D299" s="5" t="s">
        <v>11</v>
      </c>
      <c r="E299" s="3" t="s">
        <v>41</v>
      </c>
      <c r="F299" s="6">
        <v>0.95</v>
      </c>
      <c r="G299" s="3">
        <v>199</v>
      </c>
      <c r="H299" s="3" t="s">
        <v>13</v>
      </c>
      <c r="I299" s="11">
        <v>100</v>
      </c>
      <c r="J299" s="7">
        <v>45383</v>
      </c>
    </row>
    <row r="300" spans="1:10" x14ac:dyDescent="0.2">
      <c r="A300" s="3">
        <v>213881157</v>
      </c>
      <c r="B300" s="3" t="s">
        <v>14</v>
      </c>
      <c r="C300" s="3" t="s">
        <v>352</v>
      </c>
      <c r="D300" s="5" t="s">
        <v>11</v>
      </c>
      <c r="E300" s="3" t="s">
        <v>41</v>
      </c>
      <c r="F300" s="6">
        <v>0.95</v>
      </c>
      <c r="G300" s="3">
        <v>199</v>
      </c>
      <c r="H300" s="3" t="s">
        <v>13</v>
      </c>
      <c r="I300" s="11">
        <v>100</v>
      </c>
      <c r="J300" s="7">
        <v>45383</v>
      </c>
    </row>
    <row r="301" spans="1:10" x14ac:dyDescent="0.2">
      <c r="A301" s="3">
        <v>213881158</v>
      </c>
      <c r="B301" s="3" t="s">
        <v>16</v>
      </c>
      <c r="C301" s="3" t="s">
        <v>353</v>
      </c>
      <c r="D301" s="5" t="s">
        <v>11</v>
      </c>
      <c r="E301" s="3" t="s">
        <v>41</v>
      </c>
      <c r="F301" s="6">
        <v>0.95</v>
      </c>
      <c r="G301" s="3">
        <v>199</v>
      </c>
      <c r="H301" s="3" t="s">
        <v>13</v>
      </c>
      <c r="I301" s="11">
        <v>100</v>
      </c>
      <c r="J301" s="7">
        <v>45383</v>
      </c>
    </row>
    <row r="302" spans="1:10" x14ac:dyDescent="0.2">
      <c r="A302" s="3">
        <v>213881159</v>
      </c>
      <c r="B302" s="3" t="s">
        <v>16</v>
      </c>
      <c r="C302" s="3" t="s">
        <v>354</v>
      </c>
      <c r="D302" s="5" t="s">
        <v>11</v>
      </c>
      <c r="E302" s="3" t="s">
        <v>41</v>
      </c>
      <c r="F302" s="6">
        <v>0.95</v>
      </c>
      <c r="G302" s="3">
        <v>199</v>
      </c>
      <c r="H302" s="3" t="s">
        <v>13</v>
      </c>
      <c r="I302" s="11">
        <v>100</v>
      </c>
      <c r="J302" s="7">
        <v>45383</v>
      </c>
    </row>
    <row r="303" spans="1:10" x14ac:dyDescent="0.2">
      <c r="A303" s="3">
        <v>213881160</v>
      </c>
      <c r="B303" s="3" t="s">
        <v>15</v>
      </c>
      <c r="C303" s="3" t="s">
        <v>355</v>
      </c>
      <c r="D303" s="5" t="s">
        <v>11</v>
      </c>
      <c r="E303" s="3" t="s">
        <v>41</v>
      </c>
      <c r="F303" s="6">
        <v>0.95</v>
      </c>
      <c r="G303" s="3">
        <v>199</v>
      </c>
      <c r="H303" s="3" t="s">
        <v>13</v>
      </c>
      <c r="I303" s="11">
        <v>100</v>
      </c>
      <c r="J303" s="7">
        <v>45383</v>
      </c>
    </row>
    <row r="304" spans="1:10" x14ac:dyDescent="0.2">
      <c r="A304" s="3">
        <v>213881161</v>
      </c>
      <c r="B304" s="3" t="s">
        <v>15</v>
      </c>
      <c r="C304" s="3" t="s">
        <v>356</v>
      </c>
      <c r="D304" s="5" t="s">
        <v>11</v>
      </c>
      <c r="E304" s="3" t="s">
        <v>41</v>
      </c>
      <c r="F304" s="6">
        <v>0.95</v>
      </c>
      <c r="G304" s="3">
        <v>199</v>
      </c>
      <c r="H304" s="3" t="s">
        <v>13</v>
      </c>
      <c r="I304" s="11">
        <v>100</v>
      </c>
      <c r="J304" s="7">
        <v>45383</v>
      </c>
    </row>
    <row r="305" spans="1:10" x14ac:dyDescent="0.2">
      <c r="A305" s="3">
        <v>213881162</v>
      </c>
      <c r="B305" s="3" t="s">
        <v>17</v>
      </c>
      <c r="C305" s="3" t="s">
        <v>357</v>
      </c>
      <c r="D305" s="5" t="s">
        <v>11</v>
      </c>
      <c r="E305" s="3" t="s">
        <v>41</v>
      </c>
      <c r="F305" s="6">
        <v>0.95</v>
      </c>
      <c r="G305" s="3">
        <v>199</v>
      </c>
      <c r="H305" s="3" t="s">
        <v>13</v>
      </c>
      <c r="I305" s="11">
        <v>100</v>
      </c>
      <c r="J305" s="7">
        <v>45383</v>
      </c>
    </row>
    <row r="306" spans="1:10" x14ac:dyDescent="0.2">
      <c r="A306" s="3">
        <v>213881163</v>
      </c>
      <c r="B306" s="3" t="s">
        <v>17</v>
      </c>
      <c r="C306" s="3" t="s">
        <v>358</v>
      </c>
      <c r="D306" s="5" t="s">
        <v>11</v>
      </c>
      <c r="E306" s="3" t="s">
        <v>41</v>
      </c>
      <c r="F306" s="6">
        <v>0.95</v>
      </c>
      <c r="G306" s="3">
        <v>199</v>
      </c>
      <c r="H306" s="3" t="s">
        <v>13</v>
      </c>
      <c r="I306" s="11">
        <v>100</v>
      </c>
      <c r="J306" s="7">
        <v>45383</v>
      </c>
    </row>
    <row r="307" spans="1:10" x14ac:dyDescent="0.2">
      <c r="A307" s="3">
        <v>213881164</v>
      </c>
      <c r="B307" s="3" t="s">
        <v>21</v>
      </c>
      <c r="C307" s="3" t="s">
        <v>359</v>
      </c>
      <c r="D307" s="5" t="s">
        <v>11</v>
      </c>
      <c r="E307" s="3" t="s">
        <v>41</v>
      </c>
      <c r="F307" s="6">
        <v>0.95</v>
      </c>
      <c r="G307" s="3">
        <v>199</v>
      </c>
      <c r="H307" s="3" t="s">
        <v>13</v>
      </c>
      <c r="I307" s="11">
        <v>100</v>
      </c>
      <c r="J307" s="7">
        <v>45383</v>
      </c>
    </row>
    <row r="308" spans="1:10" x14ac:dyDescent="0.2">
      <c r="A308" s="3">
        <v>213881165</v>
      </c>
      <c r="B308" s="3" t="s">
        <v>21</v>
      </c>
      <c r="C308" s="3" t="s">
        <v>360</v>
      </c>
      <c r="D308" s="5" t="s">
        <v>11</v>
      </c>
      <c r="E308" s="3" t="s">
        <v>41</v>
      </c>
      <c r="F308" s="6">
        <v>0.95</v>
      </c>
      <c r="G308" s="3">
        <v>199</v>
      </c>
      <c r="H308" s="3" t="s">
        <v>13</v>
      </c>
      <c r="I308" s="11">
        <v>100</v>
      </c>
      <c r="J308" s="7">
        <v>45383</v>
      </c>
    </row>
    <row r="309" spans="1:10" x14ac:dyDescent="0.2">
      <c r="A309" s="3">
        <v>213881166</v>
      </c>
      <c r="B309" s="3" t="s">
        <v>14</v>
      </c>
      <c r="C309" s="3" t="s">
        <v>361</v>
      </c>
      <c r="D309" s="5" t="s">
        <v>11</v>
      </c>
      <c r="E309" s="3" t="s">
        <v>41</v>
      </c>
      <c r="F309" s="6">
        <v>0.95</v>
      </c>
      <c r="G309" s="3">
        <v>199</v>
      </c>
      <c r="H309" s="3" t="s">
        <v>13</v>
      </c>
      <c r="I309" s="11">
        <v>100</v>
      </c>
      <c r="J309" s="7">
        <v>45383</v>
      </c>
    </row>
    <row r="310" spans="1:10" x14ac:dyDescent="0.2">
      <c r="A310" s="3">
        <v>213881167</v>
      </c>
      <c r="B310" s="3" t="s">
        <v>14</v>
      </c>
      <c r="C310" s="3" t="s">
        <v>362</v>
      </c>
      <c r="D310" s="5" t="s">
        <v>11</v>
      </c>
      <c r="E310" s="3" t="s">
        <v>41</v>
      </c>
      <c r="F310" s="6">
        <v>0.95</v>
      </c>
      <c r="G310" s="3">
        <v>199</v>
      </c>
      <c r="H310" s="3" t="s">
        <v>13</v>
      </c>
      <c r="I310" s="11">
        <v>100</v>
      </c>
      <c r="J310" s="7">
        <v>45383</v>
      </c>
    </row>
    <row r="311" spans="1:10" x14ac:dyDescent="0.2">
      <c r="A311" s="3">
        <v>213881168</v>
      </c>
      <c r="B311" s="3" t="s">
        <v>82</v>
      </c>
      <c r="C311" s="3" t="s">
        <v>363</v>
      </c>
      <c r="D311" s="5" t="s">
        <v>11</v>
      </c>
      <c r="E311" s="3" t="s">
        <v>41</v>
      </c>
      <c r="F311" s="6">
        <v>0.95</v>
      </c>
      <c r="G311" s="3">
        <v>199</v>
      </c>
      <c r="H311" s="3" t="s">
        <v>13</v>
      </c>
      <c r="I311" s="11">
        <v>100</v>
      </c>
      <c r="J311" s="7">
        <v>45383</v>
      </c>
    </row>
    <row r="312" spans="1:10" x14ac:dyDescent="0.2">
      <c r="A312" s="3">
        <v>213881169</v>
      </c>
      <c r="B312" s="3" t="s">
        <v>82</v>
      </c>
      <c r="C312" s="3" t="s">
        <v>364</v>
      </c>
      <c r="D312" s="5" t="s">
        <v>11</v>
      </c>
      <c r="E312" s="3" t="s">
        <v>41</v>
      </c>
      <c r="F312" s="6">
        <v>0.95</v>
      </c>
      <c r="G312" s="3">
        <v>199</v>
      </c>
      <c r="H312" s="3" t="s">
        <v>13</v>
      </c>
      <c r="I312" s="11">
        <v>100</v>
      </c>
      <c r="J312" s="7">
        <v>45383</v>
      </c>
    </row>
    <row r="313" spans="1:10" x14ac:dyDescent="0.2">
      <c r="A313" s="3">
        <v>213881170</v>
      </c>
      <c r="B313" s="3" t="s">
        <v>39</v>
      </c>
      <c r="C313" s="3" t="s">
        <v>365</v>
      </c>
      <c r="D313" s="5" t="s">
        <v>11</v>
      </c>
      <c r="E313" s="3" t="s">
        <v>41</v>
      </c>
      <c r="F313" s="6">
        <v>0.95</v>
      </c>
      <c r="G313" s="3">
        <v>199</v>
      </c>
      <c r="H313" s="3" t="s">
        <v>13</v>
      </c>
      <c r="I313" s="11">
        <v>100</v>
      </c>
      <c r="J313" s="7">
        <v>45383</v>
      </c>
    </row>
    <row r="314" spans="1:10" x14ac:dyDescent="0.2">
      <c r="A314" s="3">
        <v>213881171</v>
      </c>
      <c r="B314" s="3" t="s">
        <v>39</v>
      </c>
      <c r="C314" s="3" t="s">
        <v>366</v>
      </c>
      <c r="D314" s="5" t="s">
        <v>11</v>
      </c>
      <c r="E314" s="3" t="s">
        <v>41</v>
      </c>
      <c r="F314" s="6">
        <v>0.95</v>
      </c>
      <c r="G314" s="3">
        <v>199</v>
      </c>
      <c r="H314" s="3" t="s">
        <v>13</v>
      </c>
      <c r="I314" s="11">
        <v>100</v>
      </c>
      <c r="J314" s="7">
        <v>45383</v>
      </c>
    </row>
    <row r="315" spans="1:10" x14ac:dyDescent="0.2">
      <c r="A315" s="3">
        <v>213881196</v>
      </c>
      <c r="B315" s="3" t="s">
        <v>14</v>
      </c>
      <c r="C315" s="3" t="s">
        <v>367</v>
      </c>
      <c r="D315" s="5" t="s">
        <v>11</v>
      </c>
      <c r="E315" s="3" t="s">
        <v>41</v>
      </c>
      <c r="F315" s="6">
        <v>0.95</v>
      </c>
      <c r="G315" s="3">
        <v>180</v>
      </c>
      <c r="H315" s="3" t="s">
        <v>13</v>
      </c>
      <c r="I315" s="11">
        <v>100</v>
      </c>
      <c r="J315" s="7">
        <v>45383</v>
      </c>
    </row>
    <row r="316" spans="1:10" x14ac:dyDescent="0.2">
      <c r="A316" s="3">
        <v>213881197</v>
      </c>
      <c r="B316" s="3" t="s">
        <v>14</v>
      </c>
      <c r="C316" s="3" t="s">
        <v>368</v>
      </c>
      <c r="D316" s="5" t="s">
        <v>11</v>
      </c>
      <c r="E316" s="3" t="s">
        <v>41</v>
      </c>
      <c r="F316" s="6">
        <v>0.95</v>
      </c>
      <c r="G316" s="3">
        <v>180</v>
      </c>
      <c r="H316" s="3" t="s">
        <v>13</v>
      </c>
      <c r="I316" s="11">
        <v>100</v>
      </c>
      <c r="J316" s="7">
        <v>45383</v>
      </c>
    </row>
    <row r="317" spans="1:10" x14ac:dyDescent="0.2">
      <c r="A317" s="3">
        <v>213881198</v>
      </c>
      <c r="B317" s="3" t="s">
        <v>16</v>
      </c>
      <c r="C317" s="3" t="s">
        <v>369</v>
      </c>
      <c r="D317" s="5" t="s">
        <v>11</v>
      </c>
      <c r="E317" s="3" t="s">
        <v>41</v>
      </c>
      <c r="F317" s="6">
        <v>0.95</v>
      </c>
      <c r="G317" s="3">
        <v>180</v>
      </c>
      <c r="H317" s="3" t="s">
        <v>13</v>
      </c>
      <c r="I317" s="11">
        <v>100</v>
      </c>
      <c r="J317" s="7">
        <v>45383</v>
      </c>
    </row>
    <row r="318" spans="1:10" x14ac:dyDescent="0.2">
      <c r="A318" s="3">
        <v>213881199</v>
      </c>
      <c r="B318" s="3" t="s">
        <v>16</v>
      </c>
      <c r="C318" s="3" t="s">
        <v>370</v>
      </c>
      <c r="D318" s="5" t="s">
        <v>11</v>
      </c>
      <c r="E318" s="3" t="s">
        <v>41</v>
      </c>
      <c r="F318" s="6">
        <v>0.95</v>
      </c>
      <c r="G318" s="3">
        <v>180</v>
      </c>
      <c r="H318" s="3" t="s">
        <v>13</v>
      </c>
      <c r="I318" s="11">
        <v>100</v>
      </c>
      <c r="J318" s="7">
        <v>45383</v>
      </c>
    </row>
    <row r="319" spans="1:10" x14ac:dyDescent="0.2">
      <c r="A319" s="3">
        <v>205628329</v>
      </c>
      <c r="B319" s="3" t="s">
        <v>24</v>
      </c>
      <c r="C319" s="3" t="s">
        <v>371</v>
      </c>
      <c r="D319" s="5" t="s">
        <v>20</v>
      </c>
      <c r="E319" s="3" t="s">
        <v>41</v>
      </c>
      <c r="F319" s="6">
        <v>0.93</v>
      </c>
      <c r="G319" s="3">
        <v>157</v>
      </c>
      <c r="H319" s="3" t="s">
        <v>19</v>
      </c>
      <c r="I319" s="11">
        <v>100</v>
      </c>
      <c r="J319" s="7">
        <v>45383</v>
      </c>
    </row>
    <row r="320" spans="1:10" x14ac:dyDescent="0.2">
      <c r="A320" s="3">
        <v>205746302</v>
      </c>
      <c r="B320" s="3" t="s">
        <v>23</v>
      </c>
      <c r="C320" s="3" t="s">
        <v>372</v>
      </c>
      <c r="D320" s="5" t="s">
        <v>20</v>
      </c>
      <c r="E320" s="3" t="s">
        <v>41</v>
      </c>
      <c r="F320" s="6">
        <v>0.93</v>
      </c>
      <c r="G320" s="3">
        <v>199.9</v>
      </c>
      <c r="H320" s="3" t="s">
        <v>19</v>
      </c>
      <c r="I320" s="11">
        <v>100</v>
      </c>
      <c r="J320" s="7">
        <v>45383</v>
      </c>
    </row>
    <row r="321" spans="1:10" x14ac:dyDescent="0.2">
      <c r="A321" s="3">
        <v>205746304</v>
      </c>
      <c r="B321" s="3" t="s">
        <v>23</v>
      </c>
      <c r="C321" s="3" t="s">
        <v>373</v>
      </c>
      <c r="D321" s="5" t="s">
        <v>20</v>
      </c>
      <c r="E321" s="3" t="s">
        <v>41</v>
      </c>
      <c r="F321" s="6">
        <v>0.93</v>
      </c>
      <c r="G321" s="3">
        <v>199.9</v>
      </c>
      <c r="H321" s="3" t="s">
        <v>19</v>
      </c>
      <c r="I321" s="11">
        <v>100</v>
      </c>
      <c r="J321" s="7">
        <v>45383</v>
      </c>
    </row>
    <row r="322" spans="1:10" x14ac:dyDescent="0.2">
      <c r="A322" s="3">
        <v>205746306</v>
      </c>
      <c r="B322" s="3" t="s">
        <v>23</v>
      </c>
      <c r="C322" s="3" t="s">
        <v>374</v>
      </c>
      <c r="D322" s="5" t="s">
        <v>20</v>
      </c>
      <c r="E322" s="3" t="s">
        <v>41</v>
      </c>
      <c r="F322" s="6">
        <v>0.93</v>
      </c>
      <c r="G322" s="3">
        <v>199.9</v>
      </c>
      <c r="H322" s="3" t="s">
        <v>19</v>
      </c>
      <c r="I322" s="11">
        <v>100</v>
      </c>
      <c r="J322" s="7">
        <v>45383</v>
      </c>
    </row>
    <row r="323" spans="1:10" x14ac:dyDescent="0.2">
      <c r="A323" s="3">
        <v>205746308</v>
      </c>
      <c r="B323" s="3" t="s">
        <v>23</v>
      </c>
      <c r="C323" s="3" t="s">
        <v>375</v>
      </c>
      <c r="D323" s="5" t="s">
        <v>20</v>
      </c>
      <c r="E323" s="3" t="s">
        <v>41</v>
      </c>
      <c r="F323" s="6">
        <v>0.93</v>
      </c>
      <c r="G323" s="3">
        <v>199.9</v>
      </c>
      <c r="H323" s="3" t="s">
        <v>19</v>
      </c>
      <c r="I323" s="11">
        <v>100</v>
      </c>
      <c r="J323" s="7">
        <v>45383</v>
      </c>
    </row>
    <row r="324" spans="1:10" x14ac:dyDescent="0.2">
      <c r="A324" s="3">
        <v>206076870</v>
      </c>
      <c r="B324" s="3" t="s">
        <v>10</v>
      </c>
      <c r="C324" s="3" t="s">
        <v>376</v>
      </c>
      <c r="D324" s="5" t="s">
        <v>20</v>
      </c>
      <c r="E324" s="3" t="s">
        <v>41</v>
      </c>
      <c r="F324" s="6">
        <v>0.93</v>
      </c>
      <c r="G324" s="3">
        <v>157</v>
      </c>
      <c r="H324" s="3" t="s">
        <v>19</v>
      </c>
      <c r="I324" s="11">
        <v>100</v>
      </c>
      <c r="J324" s="7">
        <v>45383</v>
      </c>
    </row>
    <row r="325" spans="1:10" x14ac:dyDescent="0.2">
      <c r="A325" s="3">
        <v>206076872</v>
      </c>
      <c r="B325" s="3" t="s">
        <v>10</v>
      </c>
      <c r="C325" s="3" t="s">
        <v>377</v>
      </c>
      <c r="D325" s="5" t="s">
        <v>20</v>
      </c>
      <c r="E325" s="3" t="s">
        <v>41</v>
      </c>
      <c r="F325" s="6">
        <v>0.93</v>
      </c>
      <c r="G325" s="3">
        <v>180</v>
      </c>
      <c r="H325" s="3" t="s">
        <v>19</v>
      </c>
      <c r="I325" s="11">
        <v>100</v>
      </c>
      <c r="J325" s="7">
        <v>45383</v>
      </c>
    </row>
    <row r="326" spans="1:10" x14ac:dyDescent="0.2">
      <c r="A326" s="3">
        <v>206076874</v>
      </c>
      <c r="B326" s="3" t="s">
        <v>10</v>
      </c>
      <c r="C326" s="3" t="s">
        <v>378</v>
      </c>
      <c r="D326" s="5" t="s">
        <v>20</v>
      </c>
      <c r="E326" s="3" t="s">
        <v>41</v>
      </c>
      <c r="F326" s="6">
        <v>0.93</v>
      </c>
      <c r="G326" s="3">
        <v>199.9</v>
      </c>
      <c r="H326" s="3" t="s">
        <v>19</v>
      </c>
      <c r="I326" s="11">
        <v>100</v>
      </c>
      <c r="J326" s="7">
        <v>45383</v>
      </c>
    </row>
    <row r="327" spans="1:10" x14ac:dyDescent="0.2">
      <c r="A327" s="3">
        <v>206076876</v>
      </c>
      <c r="B327" s="3" t="s">
        <v>10</v>
      </c>
      <c r="C327" s="3" t="s">
        <v>379</v>
      </c>
      <c r="D327" s="5" t="s">
        <v>20</v>
      </c>
      <c r="E327" s="3" t="s">
        <v>41</v>
      </c>
      <c r="F327" s="6">
        <v>0.94</v>
      </c>
      <c r="G327" s="3">
        <v>180</v>
      </c>
      <c r="H327" s="3" t="s">
        <v>19</v>
      </c>
      <c r="I327" s="11">
        <v>100</v>
      </c>
      <c r="J327" s="7">
        <v>45383</v>
      </c>
    </row>
    <row r="328" spans="1:10" x14ac:dyDescent="0.2">
      <c r="A328" s="3">
        <v>206703059</v>
      </c>
      <c r="B328" s="3" t="s">
        <v>207</v>
      </c>
      <c r="C328" s="3" t="s">
        <v>380</v>
      </c>
      <c r="D328" s="5" t="s">
        <v>20</v>
      </c>
      <c r="E328" s="3" t="s">
        <v>41</v>
      </c>
      <c r="F328" s="6">
        <v>0.93</v>
      </c>
      <c r="G328" s="3">
        <v>199</v>
      </c>
      <c r="H328" s="3" t="s">
        <v>19</v>
      </c>
      <c r="I328" s="11">
        <v>100</v>
      </c>
      <c r="J328" s="7">
        <v>45383</v>
      </c>
    </row>
    <row r="329" spans="1:10" x14ac:dyDescent="0.2">
      <c r="A329" s="3">
        <v>206703060</v>
      </c>
      <c r="B329" s="3" t="s">
        <v>207</v>
      </c>
      <c r="C329" s="3" t="s">
        <v>381</v>
      </c>
      <c r="D329" s="5" t="s">
        <v>20</v>
      </c>
      <c r="E329" s="3" t="s">
        <v>41</v>
      </c>
      <c r="F329" s="6">
        <v>0.95</v>
      </c>
      <c r="G329" s="3">
        <v>199</v>
      </c>
      <c r="H329" s="3" t="s">
        <v>13</v>
      </c>
      <c r="I329" s="11">
        <v>100</v>
      </c>
      <c r="J329" s="7">
        <v>45383</v>
      </c>
    </row>
    <row r="330" spans="1:10" x14ac:dyDescent="0.2">
      <c r="A330" s="3">
        <v>206703064</v>
      </c>
      <c r="B330" s="3" t="s">
        <v>207</v>
      </c>
      <c r="C330" s="3" t="s">
        <v>382</v>
      </c>
      <c r="D330" s="5" t="s">
        <v>20</v>
      </c>
      <c r="E330" s="3" t="s">
        <v>41</v>
      </c>
      <c r="F330" s="6">
        <v>0.94</v>
      </c>
      <c r="G330" s="3">
        <v>160</v>
      </c>
      <c r="H330" s="3" t="s">
        <v>19</v>
      </c>
      <c r="I330" s="11">
        <v>100</v>
      </c>
      <c r="J330" s="7">
        <v>45383</v>
      </c>
    </row>
    <row r="331" spans="1:10" x14ac:dyDescent="0.2">
      <c r="A331" s="3">
        <v>206703069</v>
      </c>
      <c r="B331" s="3" t="s">
        <v>207</v>
      </c>
      <c r="C331" s="3" t="s">
        <v>383</v>
      </c>
      <c r="D331" s="5" t="s">
        <v>20</v>
      </c>
      <c r="E331" s="3" t="s">
        <v>41</v>
      </c>
      <c r="F331" s="6">
        <v>0.93</v>
      </c>
      <c r="G331" s="3">
        <v>199</v>
      </c>
      <c r="H331" s="3" t="s">
        <v>19</v>
      </c>
      <c r="I331" s="11">
        <v>100</v>
      </c>
      <c r="J331" s="7">
        <v>45383</v>
      </c>
    </row>
    <row r="332" spans="1:10" x14ac:dyDescent="0.2">
      <c r="A332" s="3">
        <v>206703070</v>
      </c>
      <c r="B332" s="3" t="s">
        <v>207</v>
      </c>
      <c r="C332" s="3" t="s">
        <v>384</v>
      </c>
      <c r="D332" s="5" t="s">
        <v>20</v>
      </c>
      <c r="E332" s="3" t="s">
        <v>41</v>
      </c>
      <c r="F332" s="6">
        <v>0.93</v>
      </c>
      <c r="G332" s="3">
        <v>199</v>
      </c>
      <c r="H332" s="3" t="s">
        <v>19</v>
      </c>
      <c r="I332" s="11">
        <v>100</v>
      </c>
      <c r="J332" s="7">
        <v>45383</v>
      </c>
    </row>
    <row r="333" spans="1:10" x14ac:dyDescent="0.2">
      <c r="A333" s="3">
        <v>206703074</v>
      </c>
      <c r="B333" s="3" t="s">
        <v>14</v>
      </c>
      <c r="C333" s="3" t="s">
        <v>385</v>
      </c>
      <c r="D333" s="5" t="s">
        <v>20</v>
      </c>
      <c r="E333" s="3" t="s">
        <v>41</v>
      </c>
      <c r="F333" s="6">
        <v>0.93</v>
      </c>
      <c r="G333" s="3">
        <v>199</v>
      </c>
      <c r="H333" s="3" t="s">
        <v>19</v>
      </c>
      <c r="I333" s="11">
        <v>100</v>
      </c>
      <c r="J333" s="7">
        <v>45383</v>
      </c>
    </row>
    <row r="334" spans="1:10" x14ac:dyDescent="0.2">
      <c r="A334" s="3">
        <v>206703075</v>
      </c>
      <c r="B334" s="3" t="s">
        <v>14</v>
      </c>
      <c r="C334" s="3" t="s">
        <v>386</v>
      </c>
      <c r="D334" s="5" t="s">
        <v>20</v>
      </c>
      <c r="E334" s="3" t="s">
        <v>41</v>
      </c>
      <c r="F334" s="6">
        <v>0.93</v>
      </c>
      <c r="G334" s="3">
        <v>199</v>
      </c>
      <c r="H334" s="3" t="s">
        <v>19</v>
      </c>
      <c r="I334" s="11">
        <v>100</v>
      </c>
      <c r="J334" s="7">
        <v>45383</v>
      </c>
    </row>
    <row r="335" spans="1:10" x14ac:dyDescent="0.2">
      <c r="A335" s="3">
        <v>206703076</v>
      </c>
      <c r="B335" s="3" t="s">
        <v>14</v>
      </c>
      <c r="C335" s="3" t="s">
        <v>387</v>
      </c>
      <c r="D335" s="5" t="s">
        <v>20</v>
      </c>
      <c r="E335" s="3" t="s">
        <v>41</v>
      </c>
      <c r="F335" s="6">
        <v>0.93</v>
      </c>
      <c r="G335" s="3">
        <v>199</v>
      </c>
      <c r="H335" s="3" t="s">
        <v>19</v>
      </c>
      <c r="I335" s="11">
        <v>100</v>
      </c>
      <c r="J335" s="7">
        <v>45383</v>
      </c>
    </row>
    <row r="336" spans="1:10" x14ac:dyDescent="0.2">
      <c r="A336" s="3">
        <v>206703077</v>
      </c>
      <c r="B336" s="3" t="s">
        <v>14</v>
      </c>
      <c r="C336" s="3" t="s">
        <v>388</v>
      </c>
      <c r="D336" s="5" t="s">
        <v>20</v>
      </c>
      <c r="E336" s="3" t="s">
        <v>41</v>
      </c>
      <c r="F336" s="6">
        <v>0.93</v>
      </c>
      <c r="G336" s="3">
        <v>199</v>
      </c>
      <c r="H336" s="3" t="s">
        <v>19</v>
      </c>
      <c r="I336" s="11">
        <v>100</v>
      </c>
      <c r="J336" s="7">
        <v>45383</v>
      </c>
    </row>
    <row r="337" spans="1:10" x14ac:dyDescent="0.2">
      <c r="A337" s="3">
        <v>206703082</v>
      </c>
      <c r="B337" s="3" t="s">
        <v>16</v>
      </c>
      <c r="C337" s="3" t="s">
        <v>389</v>
      </c>
      <c r="D337" s="5" t="s">
        <v>20</v>
      </c>
      <c r="E337" s="3" t="s">
        <v>41</v>
      </c>
      <c r="F337" s="6">
        <v>0.93</v>
      </c>
      <c r="G337" s="3">
        <v>199</v>
      </c>
      <c r="H337" s="3" t="s">
        <v>19</v>
      </c>
      <c r="I337" s="11">
        <v>100</v>
      </c>
      <c r="J337" s="7">
        <v>45383</v>
      </c>
    </row>
    <row r="338" spans="1:10" x14ac:dyDescent="0.2">
      <c r="A338" s="3">
        <v>206703083</v>
      </c>
      <c r="B338" s="3" t="s">
        <v>16</v>
      </c>
      <c r="C338" s="3" t="s">
        <v>390</v>
      </c>
      <c r="D338" s="5" t="s">
        <v>20</v>
      </c>
      <c r="E338" s="3" t="s">
        <v>41</v>
      </c>
      <c r="F338" s="6">
        <v>0.93</v>
      </c>
      <c r="G338" s="3">
        <v>199</v>
      </c>
      <c r="H338" s="3" t="s">
        <v>19</v>
      </c>
      <c r="I338" s="11">
        <v>100</v>
      </c>
      <c r="J338" s="7">
        <v>45383</v>
      </c>
    </row>
    <row r="339" spans="1:10" x14ac:dyDescent="0.2">
      <c r="A339" s="3">
        <v>206703084</v>
      </c>
      <c r="B339" s="3" t="s">
        <v>16</v>
      </c>
      <c r="C339" s="3" t="s">
        <v>391</v>
      </c>
      <c r="D339" s="5" t="s">
        <v>20</v>
      </c>
      <c r="E339" s="3" t="s">
        <v>41</v>
      </c>
      <c r="F339" s="6">
        <v>0.93</v>
      </c>
      <c r="G339" s="3">
        <v>199</v>
      </c>
      <c r="H339" s="3" t="s">
        <v>19</v>
      </c>
      <c r="I339" s="11">
        <v>100</v>
      </c>
      <c r="J339" s="7">
        <v>45383</v>
      </c>
    </row>
    <row r="340" spans="1:10" x14ac:dyDescent="0.2">
      <c r="A340" s="3">
        <v>206703088</v>
      </c>
      <c r="B340" s="3" t="s">
        <v>17</v>
      </c>
      <c r="C340" s="3" t="s">
        <v>392</v>
      </c>
      <c r="D340" s="5" t="s">
        <v>20</v>
      </c>
      <c r="E340" s="3" t="s">
        <v>41</v>
      </c>
      <c r="F340" s="6">
        <v>0.93</v>
      </c>
      <c r="G340" s="3">
        <v>199</v>
      </c>
      <c r="H340" s="3" t="s">
        <v>19</v>
      </c>
      <c r="I340" s="11">
        <v>100</v>
      </c>
      <c r="J340" s="7">
        <v>45383</v>
      </c>
    </row>
    <row r="341" spans="1:10" x14ac:dyDescent="0.2">
      <c r="A341" s="3">
        <v>206703089</v>
      </c>
      <c r="B341" s="3" t="s">
        <v>17</v>
      </c>
      <c r="C341" s="3" t="s">
        <v>393</v>
      </c>
      <c r="D341" s="5" t="s">
        <v>20</v>
      </c>
      <c r="E341" s="3" t="s">
        <v>41</v>
      </c>
      <c r="F341" s="6">
        <v>0.93</v>
      </c>
      <c r="G341" s="3">
        <v>199</v>
      </c>
      <c r="H341" s="3" t="s">
        <v>19</v>
      </c>
      <c r="I341" s="11">
        <v>100</v>
      </c>
      <c r="J341" s="7">
        <v>45383</v>
      </c>
    </row>
    <row r="342" spans="1:10" x14ac:dyDescent="0.2">
      <c r="A342" s="3">
        <v>206703092</v>
      </c>
      <c r="B342" s="3" t="s">
        <v>15</v>
      </c>
      <c r="C342" s="3" t="s">
        <v>394</v>
      </c>
      <c r="D342" s="5" t="s">
        <v>20</v>
      </c>
      <c r="E342" s="3" t="s">
        <v>41</v>
      </c>
      <c r="F342" s="6">
        <v>0.93</v>
      </c>
      <c r="G342" s="3">
        <v>199</v>
      </c>
      <c r="H342" s="3" t="s">
        <v>19</v>
      </c>
      <c r="I342" s="11">
        <v>100</v>
      </c>
      <c r="J342" s="7">
        <v>45383</v>
      </c>
    </row>
    <row r="343" spans="1:10" x14ac:dyDescent="0.2">
      <c r="A343" s="3">
        <v>206703093</v>
      </c>
      <c r="B343" s="3" t="s">
        <v>15</v>
      </c>
      <c r="C343" s="3" t="s">
        <v>395</v>
      </c>
      <c r="D343" s="5" t="s">
        <v>20</v>
      </c>
      <c r="E343" s="3" t="s">
        <v>41</v>
      </c>
      <c r="F343" s="6">
        <v>0.93</v>
      </c>
      <c r="G343" s="3">
        <v>199</v>
      </c>
      <c r="H343" s="3" t="s">
        <v>19</v>
      </c>
      <c r="I343" s="11">
        <v>100</v>
      </c>
      <c r="J343" s="7">
        <v>45383</v>
      </c>
    </row>
    <row r="344" spans="1:10" x14ac:dyDescent="0.2">
      <c r="A344" s="3">
        <v>206703094</v>
      </c>
      <c r="B344" s="3" t="s">
        <v>15</v>
      </c>
      <c r="C344" s="3" t="s">
        <v>396</v>
      </c>
      <c r="D344" s="5" t="s">
        <v>20</v>
      </c>
      <c r="E344" s="3" t="s">
        <v>41</v>
      </c>
      <c r="F344" s="6">
        <v>0.93</v>
      </c>
      <c r="G344" s="3">
        <v>199</v>
      </c>
      <c r="H344" s="3" t="s">
        <v>19</v>
      </c>
      <c r="I344" s="11">
        <v>100</v>
      </c>
      <c r="J344" s="7">
        <v>45383</v>
      </c>
    </row>
    <row r="345" spans="1:10" x14ac:dyDescent="0.2">
      <c r="A345" s="3">
        <v>206703149</v>
      </c>
      <c r="B345" s="3" t="s">
        <v>16</v>
      </c>
      <c r="C345" s="3" t="s">
        <v>397</v>
      </c>
      <c r="D345" s="5" t="s">
        <v>20</v>
      </c>
      <c r="E345" s="3" t="s">
        <v>41</v>
      </c>
      <c r="F345" s="6">
        <v>0.94</v>
      </c>
      <c r="G345" s="3">
        <v>160</v>
      </c>
      <c r="H345" s="3" t="s">
        <v>19</v>
      </c>
      <c r="I345" s="11">
        <v>100</v>
      </c>
      <c r="J345" s="7">
        <v>45383</v>
      </c>
    </row>
    <row r="346" spans="1:10" x14ac:dyDescent="0.2">
      <c r="A346" s="3">
        <v>206703151</v>
      </c>
      <c r="B346" s="3" t="s">
        <v>17</v>
      </c>
      <c r="C346" s="3" t="s">
        <v>398</v>
      </c>
      <c r="D346" s="5" t="s">
        <v>20</v>
      </c>
      <c r="E346" s="3" t="s">
        <v>41</v>
      </c>
      <c r="F346" s="6">
        <v>0.94</v>
      </c>
      <c r="G346" s="3">
        <v>160</v>
      </c>
      <c r="H346" s="3" t="s">
        <v>19</v>
      </c>
      <c r="I346" s="11">
        <v>100</v>
      </c>
      <c r="J346" s="7">
        <v>45383</v>
      </c>
    </row>
    <row r="347" spans="1:10" x14ac:dyDescent="0.2">
      <c r="A347" s="3">
        <v>206703153</v>
      </c>
      <c r="B347" s="3" t="s">
        <v>15</v>
      </c>
      <c r="C347" s="3" t="s">
        <v>399</v>
      </c>
      <c r="D347" s="5" t="s">
        <v>20</v>
      </c>
      <c r="E347" s="3" t="s">
        <v>41</v>
      </c>
      <c r="F347" s="6">
        <v>0.94</v>
      </c>
      <c r="G347" s="3">
        <v>160</v>
      </c>
      <c r="H347" s="3" t="s">
        <v>19</v>
      </c>
      <c r="I347" s="11">
        <v>100</v>
      </c>
      <c r="J347" s="7">
        <v>45383</v>
      </c>
    </row>
    <row r="348" spans="1:10" x14ac:dyDescent="0.2">
      <c r="A348" s="3">
        <v>206703157</v>
      </c>
      <c r="B348" s="3" t="s">
        <v>21</v>
      </c>
      <c r="C348" s="3" t="s">
        <v>400</v>
      </c>
      <c r="D348" s="5" t="s">
        <v>20</v>
      </c>
      <c r="E348" s="3" t="s">
        <v>41</v>
      </c>
      <c r="F348" s="6">
        <v>0.94</v>
      </c>
      <c r="G348" s="3">
        <v>160</v>
      </c>
      <c r="H348" s="3" t="s">
        <v>19</v>
      </c>
      <c r="I348" s="11">
        <v>100</v>
      </c>
      <c r="J348" s="7">
        <v>45383</v>
      </c>
    </row>
    <row r="349" spans="1:10" x14ac:dyDescent="0.2">
      <c r="A349" s="3">
        <v>206842859</v>
      </c>
      <c r="B349" s="3" t="s">
        <v>207</v>
      </c>
      <c r="C349" s="3" t="s">
        <v>401</v>
      </c>
      <c r="D349" s="5" t="s">
        <v>20</v>
      </c>
      <c r="E349" s="3" t="s">
        <v>41</v>
      </c>
      <c r="F349" s="6">
        <v>0.95</v>
      </c>
      <c r="G349" s="3">
        <v>160</v>
      </c>
      <c r="H349" s="3" t="s">
        <v>13</v>
      </c>
      <c r="I349" s="11">
        <v>100</v>
      </c>
      <c r="J349" s="7">
        <v>45383</v>
      </c>
    </row>
    <row r="350" spans="1:10" x14ac:dyDescent="0.2">
      <c r="A350" s="3">
        <v>206842862</v>
      </c>
      <c r="B350" s="3" t="s">
        <v>14</v>
      </c>
      <c r="C350" s="3" t="s">
        <v>402</v>
      </c>
      <c r="D350" s="5" t="s">
        <v>20</v>
      </c>
      <c r="E350" s="3" t="s">
        <v>41</v>
      </c>
      <c r="F350" s="6">
        <v>0.95</v>
      </c>
      <c r="G350" s="3">
        <v>160</v>
      </c>
      <c r="H350" s="3" t="s">
        <v>13</v>
      </c>
      <c r="I350" s="11">
        <v>100</v>
      </c>
      <c r="J350" s="7">
        <v>45383</v>
      </c>
    </row>
    <row r="351" spans="1:10" x14ac:dyDescent="0.2">
      <c r="A351" s="3">
        <v>206842864</v>
      </c>
      <c r="B351" s="3" t="s">
        <v>14</v>
      </c>
      <c r="C351" s="3" t="s">
        <v>403</v>
      </c>
      <c r="D351" s="5" t="s">
        <v>20</v>
      </c>
      <c r="E351" s="3" t="s">
        <v>41</v>
      </c>
      <c r="F351" s="6">
        <v>0.95</v>
      </c>
      <c r="G351" s="3">
        <v>160</v>
      </c>
      <c r="H351" s="3" t="s">
        <v>13</v>
      </c>
      <c r="I351" s="11">
        <v>100</v>
      </c>
      <c r="J351" s="7">
        <v>45383</v>
      </c>
    </row>
    <row r="352" spans="1:10" x14ac:dyDescent="0.2">
      <c r="A352" s="3">
        <v>206842866</v>
      </c>
      <c r="B352" s="3" t="s">
        <v>15</v>
      </c>
      <c r="C352" s="3" t="s">
        <v>404</v>
      </c>
      <c r="D352" s="5" t="s">
        <v>20</v>
      </c>
      <c r="E352" s="3" t="s">
        <v>41</v>
      </c>
      <c r="F352" s="6">
        <v>0.95</v>
      </c>
      <c r="G352" s="3">
        <v>160</v>
      </c>
      <c r="H352" s="3" t="s">
        <v>13</v>
      </c>
      <c r="I352" s="11">
        <v>100</v>
      </c>
      <c r="J352" s="7">
        <v>45383</v>
      </c>
    </row>
    <row r="353" spans="1:10" x14ac:dyDescent="0.2">
      <c r="A353" s="3">
        <v>206842868</v>
      </c>
      <c r="B353" s="3" t="s">
        <v>21</v>
      </c>
      <c r="C353" s="3" t="s">
        <v>405</v>
      </c>
      <c r="D353" s="5" t="s">
        <v>20</v>
      </c>
      <c r="E353" s="3" t="s">
        <v>41</v>
      </c>
      <c r="F353" s="6">
        <v>0.95</v>
      </c>
      <c r="G353" s="3">
        <v>160</v>
      </c>
      <c r="H353" s="3" t="s">
        <v>13</v>
      </c>
      <c r="I353" s="11">
        <v>100</v>
      </c>
      <c r="J353" s="7">
        <v>45383</v>
      </c>
    </row>
    <row r="354" spans="1:10" x14ac:dyDescent="0.2">
      <c r="A354" s="3">
        <v>206842870</v>
      </c>
      <c r="B354" s="3" t="s">
        <v>17</v>
      </c>
      <c r="C354" s="3" t="s">
        <v>406</v>
      </c>
      <c r="D354" s="5" t="s">
        <v>20</v>
      </c>
      <c r="E354" s="3" t="s">
        <v>41</v>
      </c>
      <c r="F354" s="6">
        <v>0.95</v>
      </c>
      <c r="G354" s="3">
        <v>160</v>
      </c>
      <c r="H354" s="3" t="s">
        <v>13</v>
      </c>
      <c r="I354" s="11">
        <v>100</v>
      </c>
      <c r="J354" s="7">
        <v>45383</v>
      </c>
    </row>
    <row r="355" spans="1:10" x14ac:dyDescent="0.2">
      <c r="A355" s="3">
        <v>206842872</v>
      </c>
      <c r="B355" s="3" t="s">
        <v>16</v>
      </c>
      <c r="C355" s="3" t="s">
        <v>407</v>
      </c>
      <c r="D355" s="5" t="s">
        <v>20</v>
      </c>
      <c r="E355" s="3" t="s">
        <v>41</v>
      </c>
      <c r="F355" s="6">
        <v>0.95</v>
      </c>
      <c r="G355" s="3">
        <v>160</v>
      </c>
      <c r="H355" s="3" t="s">
        <v>13</v>
      </c>
      <c r="I355" s="11">
        <v>100</v>
      </c>
      <c r="J355" s="7">
        <v>45383</v>
      </c>
    </row>
    <row r="356" spans="1:10" x14ac:dyDescent="0.2">
      <c r="A356" s="3">
        <v>206842876</v>
      </c>
      <c r="B356" s="3" t="s">
        <v>207</v>
      </c>
      <c r="C356" s="3" t="s">
        <v>408</v>
      </c>
      <c r="D356" s="5" t="s">
        <v>20</v>
      </c>
      <c r="E356" s="3" t="s">
        <v>41</v>
      </c>
      <c r="F356" s="6">
        <v>0.9</v>
      </c>
      <c r="G356" s="3">
        <v>120</v>
      </c>
      <c r="H356" s="3" t="s">
        <v>19</v>
      </c>
      <c r="I356" s="11">
        <v>100</v>
      </c>
      <c r="J356" s="7">
        <v>45383</v>
      </c>
    </row>
    <row r="357" spans="1:10" x14ac:dyDescent="0.2">
      <c r="A357" s="3">
        <v>206842878</v>
      </c>
      <c r="B357" s="3" t="s">
        <v>14</v>
      </c>
      <c r="C357" s="3" t="s">
        <v>409</v>
      </c>
      <c r="D357" s="5" t="s">
        <v>20</v>
      </c>
      <c r="E357" s="3" t="s">
        <v>41</v>
      </c>
      <c r="F357" s="6">
        <v>0.9</v>
      </c>
      <c r="G357" s="3">
        <v>120</v>
      </c>
      <c r="H357" s="3" t="s">
        <v>19</v>
      </c>
      <c r="I357" s="11">
        <v>100</v>
      </c>
      <c r="J357" s="7">
        <v>45383</v>
      </c>
    </row>
    <row r="358" spans="1:10" x14ac:dyDescent="0.2">
      <c r="A358" s="3">
        <v>206842880</v>
      </c>
      <c r="B358" s="3" t="s">
        <v>15</v>
      </c>
      <c r="C358" s="3" t="s">
        <v>410</v>
      </c>
      <c r="D358" s="5" t="s">
        <v>20</v>
      </c>
      <c r="E358" s="3" t="s">
        <v>41</v>
      </c>
      <c r="F358" s="6">
        <v>0.9</v>
      </c>
      <c r="G358" s="3">
        <v>120</v>
      </c>
      <c r="H358" s="3" t="s">
        <v>19</v>
      </c>
      <c r="I358" s="11">
        <v>100</v>
      </c>
      <c r="J358" s="7">
        <v>45383</v>
      </c>
    </row>
    <row r="359" spans="1:10" x14ac:dyDescent="0.2">
      <c r="A359" s="3">
        <v>210627643</v>
      </c>
      <c r="B359" s="3" t="s">
        <v>10</v>
      </c>
      <c r="C359" s="3" t="s">
        <v>411</v>
      </c>
      <c r="D359" s="5" t="s">
        <v>11</v>
      </c>
      <c r="E359" s="3" t="s">
        <v>41</v>
      </c>
      <c r="F359" s="6">
        <v>0.96</v>
      </c>
      <c r="G359" s="3">
        <v>157</v>
      </c>
      <c r="H359" s="3" t="s">
        <v>13</v>
      </c>
      <c r="I359" s="11">
        <v>100</v>
      </c>
      <c r="J359" s="7">
        <v>45383</v>
      </c>
    </row>
    <row r="360" spans="1:10" x14ac:dyDescent="0.2">
      <c r="A360" s="3">
        <v>212409465</v>
      </c>
      <c r="B360" s="3" t="s">
        <v>24</v>
      </c>
      <c r="C360" s="3" t="s">
        <v>412</v>
      </c>
      <c r="D360" s="5" t="s">
        <v>20</v>
      </c>
      <c r="E360" s="3" t="s">
        <v>41</v>
      </c>
      <c r="F360" s="6">
        <v>0.96</v>
      </c>
      <c r="G360" s="3">
        <v>199.9</v>
      </c>
      <c r="H360" s="3" t="s">
        <v>19</v>
      </c>
      <c r="I360" s="11">
        <v>100</v>
      </c>
      <c r="J360" s="7">
        <v>45383</v>
      </c>
    </row>
    <row r="361" spans="1:10" x14ac:dyDescent="0.2">
      <c r="A361" s="3">
        <v>212409466</v>
      </c>
      <c r="B361" s="3" t="s">
        <v>10</v>
      </c>
      <c r="C361" s="3" t="s">
        <v>413</v>
      </c>
      <c r="D361" s="5" t="s">
        <v>20</v>
      </c>
      <c r="E361" s="3" t="s">
        <v>41</v>
      </c>
      <c r="F361" s="6">
        <v>0.96</v>
      </c>
      <c r="G361" s="3">
        <v>199.9</v>
      </c>
      <c r="H361" s="3" t="s">
        <v>13</v>
      </c>
      <c r="I361" s="11">
        <v>100</v>
      </c>
      <c r="J361" s="7">
        <v>45383</v>
      </c>
    </row>
    <row r="362" spans="1:10" x14ac:dyDescent="0.2">
      <c r="A362" s="3">
        <v>212409467</v>
      </c>
      <c r="B362" s="3" t="s">
        <v>24</v>
      </c>
      <c r="C362" s="3" t="s">
        <v>414</v>
      </c>
      <c r="D362" s="5" t="s">
        <v>20</v>
      </c>
      <c r="E362" s="3" t="s">
        <v>41</v>
      </c>
      <c r="F362" s="6">
        <v>0.96</v>
      </c>
      <c r="G362" s="3">
        <v>180</v>
      </c>
      <c r="H362" s="3" t="s">
        <v>13</v>
      </c>
      <c r="I362" s="11">
        <v>100</v>
      </c>
      <c r="J362" s="7">
        <v>45383</v>
      </c>
    </row>
    <row r="363" spans="1:10" x14ac:dyDescent="0.2">
      <c r="A363" s="3">
        <v>212409468</v>
      </c>
      <c r="B363" s="3" t="s">
        <v>10</v>
      </c>
      <c r="C363" s="3" t="s">
        <v>415</v>
      </c>
      <c r="D363" s="5" t="s">
        <v>20</v>
      </c>
      <c r="E363" s="3" t="s">
        <v>41</v>
      </c>
      <c r="F363" s="6">
        <v>0.96</v>
      </c>
      <c r="G363" s="3">
        <v>180</v>
      </c>
      <c r="H363" s="3" t="s">
        <v>13</v>
      </c>
      <c r="I363" s="11">
        <v>100</v>
      </c>
      <c r="J363" s="7">
        <v>45383</v>
      </c>
    </row>
    <row r="364" spans="1:10" x14ac:dyDescent="0.2">
      <c r="A364" s="3">
        <v>212409469</v>
      </c>
      <c r="B364" s="3" t="s">
        <v>24</v>
      </c>
      <c r="C364" s="3" t="s">
        <v>416</v>
      </c>
      <c r="D364" s="5" t="s">
        <v>20</v>
      </c>
      <c r="E364" s="3" t="s">
        <v>41</v>
      </c>
      <c r="F364" s="6">
        <v>0.96</v>
      </c>
      <c r="G364" s="3">
        <v>157</v>
      </c>
      <c r="H364" s="3" t="s">
        <v>13</v>
      </c>
      <c r="I364" s="11">
        <v>100</v>
      </c>
      <c r="J364" s="7">
        <v>45383</v>
      </c>
    </row>
    <row r="365" spans="1:10" x14ac:dyDescent="0.2">
      <c r="A365" s="3">
        <v>212409470</v>
      </c>
      <c r="B365" s="3" t="s">
        <v>10</v>
      </c>
      <c r="C365" s="3" t="s">
        <v>417</v>
      </c>
      <c r="D365" s="5" t="s">
        <v>20</v>
      </c>
      <c r="E365" s="3" t="s">
        <v>41</v>
      </c>
      <c r="F365" s="6">
        <v>0.96</v>
      </c>
      <c r="G365" s="3">
        <v>157</v>
      </c>
      <c r="H365" s="3" t="s">
        <v>13</v>
      </c>
      <c r="I365" s="11">
        <v>100</v>
      </c>
      <c r="J365" s="7">
        <v>45383</v>
      </c>
    </row>
    <row r="366" spans="1:10" x14ac:dyDescent="0.2">
      <c r="A366" s="3">
        <v>212594082</v>
      </c>
      <c r="B366" s="3" t="s">
        <v>331</v>
      </c>
      <c r="C366" s="3" t="s">
        <v>418</v>
      </c>
      <c r="D366" s="5" t="s">
        <v>11</v>
      </c>
      <c r="E366" s="3" t="s">
        <v>41</v>
      </c>
      <c r="F366" s="6">
        <v>0.95</v>
      </c>
      <c r="G366" s="3">
        <v>199</v>
      </c>
      <c r="H366" s="3" t="s">
        <v>13</v>
      </c>
      <c r="I366" s="11">
        <v>100</v>
      </c>
      <c r="J366" s="7">
        <v>45383</v>
      </c>
    </row>
    <row r="367" spans="1:10" x14ac:dyDescent="0.2">
      <c r="A367" s="3">
        <v>212607763</v>
      </c>
      <c r="B367" s="3" t="s">
        <v>10</v>
      </c>
      <c r="C367" s="3" t="s">
        <v>419</v>
      </c>
      <c r="D367" s="5" t="s">
        <v>20</v>
      </c>
      <c r="E367" s="3" t="s">
        <v>41</v>
      </c>
      <c r="F367" s="6">
        <v>0.9</v>
      </c>
      <c r="G367" s="3">
        <v>120</v>
      </c>
      <c r="H367" s="3" t="s">
        <v>19</v>
      </c>
      <c r="I367" s="11">
        <v>100</v>
      </c>
      <c r="J367" s="7">
        <v>45383</v>
      </c>
    </row>
    <row r="368" spans="1:10" x14ac:dyDescent="0.2">
      <c r="A368" s="3">
        <v>212607764</v>
      </c>
      <c r="B368" s="3" t="s">
        <v>10</v>
      </c>
      <c r="C368" s="3" t="s">
        <v>420</v>
      </c>
      <c r="D368" s="5" t="s">
        <v>20</v>
      </c>
      <c r="E368" s="3" t="s">
        <v>41</v>
      </c>
      <c r="F368" s="6">
        <v>0.93</v>
      </c>
      <c r="G368" s="3">
        <v>157</v>
      </c>
      <c r="H368" s="3" t="s">
        <v>19</v>
      </c>
      <c r="I368" s="11">
        <v>100</v>
      </c>
      <c r="J368" s="7">
        <v>45383</v>
      </c>
    </row>
    <row r="369" spans="1:10" x14ac:dyDescent="0.2">
      <c r="A369" s="3">
        <v>212607765</v>
      </c>
      <c r="B369" s="3" t="s">
        <v>10</v>
      </c>
      <c r="C369" s="3" t="s">
        <v>421</v>
      </c>
      <c r="D369" s="5" t="s">
        <v>20</v>
      </c>
      <c r="E369" s="3" t="s">
        <v>41</v>
      </c>
      <c r="F369" s="6">
        <v>0.93</v>
      </c>
      <c r="G369" s="3">
        <v>180</v>
      </c>
      <c r="H369" s="3" t="s">
        <v>19</v>
      </c>
      <c r="I369" s="11">
        <v>100</v>
      </c>
      <c r="J369" s="7">
        <v>45383</v>
      </c>
    </row>
    <row r="370" spans="1:10" x14ac:dyDescent="0.2">
      <c r="A370" s="3">
        <v>212607766</v>
      </c>
      <c r="B370" s="3" t="s">
        <v>10</v>
      </c>
      <c r="C370" s="3" t="s">
        <v>422</v>
      </c>
      <c r="D370" s="5" t="s">
        <v>20</v>
      </c>
      <c r="E370" s="3" t="s">
        <v>41</v>
      </c>
      <c r="F370" s="6">
        <v>0.93</v>
      </c>
      <c r="G370" s="3">
        <v>199.9</v>
      </c>
      <c r="H370" s="3" t="s">
        <v>19</v>
      </c>
      <c r="I370" s="11">
        <v>100</v>
      </c>
      <c r="J370" s="7">
        <v>45383</v>
      </c>
    </row>
    <row r="371" spans="1:10" x14ac:dyDescent="0.2">
      <c r="A371" s="3">
        <v>202067527</v>
      </c>
      <c r="B371" s="3" t="s">
        <v>24</v>
      </c>
      <c r="C371" s="3" t="s">
        <v>423</v>
      </c>
      <c r="D371" s="5" t="s">
        <v>20</v>
      </c>
      <c r="E371" s="3" t="s">
        <v>41</v>
      </c>
      <c r="F371" s="6">
        <v>0.93</v>
      </c>
      <c r="G371" s="3">
        <v>157</v>
      </c>
      <c r="H371" s="3" t="s">
        <v>19</v>
      </c>
      <c r="I371" s="11">
        <v>100</v>
      </c>
      <c r="J371" s="7">
        <v>45383</v>
      </c>
    </row>
    <row r="372" spans="1:10" x14ac:dyDescent="0.2">
      <c r="A372" s="3">
        <v>202067530</v>
      </c>
      <c r="B372" s="3" t="s">
        <v>23</v>
      </c>
      <c r="C372" s="3" t="s">
        <v>424</v>
      </c>
      <c r="D372" s="5" t="s">
        <v>20</v>
      </c>
      <c r="E372" s="3" t="s">
        <v>41</v>
      </c>
      <c r="F372" s="6">
        <v>0.93</v>
      </c>
      <c r="G372" s="3">
        <v>157</v>
      </c>
      <c r="H372" s="3" t="s">
        <v>19</v>
      </c>
      <c r="I372" s="11">
        <v>100</v>
      </c>
      <c r="J372" s="7">
        <v>45383</v>
      </c>
    </row>
    <row r="373" spans="1:10" x14ac:dyDescent="0.2">
      <c r="A373" s="3">
        <v>202067548</v>
      </c>
      <c r="B373" s="3" t="s">
        <v>10</v>
      </c>
      <c r="C373" s="3" t="s">
        <v>425</v>
      </c>
      <c r="D373" s="5" t="s">
        <v>20</v>
      </c>
      <c r="E373" s="3" t="s">
        <v>41</v>
      </c>
      <c r="F373" s="6">
        <v>0.93</v>
      </c>
      <c r="G373" s="3">
        <v>157</v>
      </c>
      <c r="H373" s="3" t="s">
        <v>19</v>
      </c>
      <c r="I373" s="11">
        <v>100</v>
      </c>
      <c r="J373" s="7">
        <v>45383</v>
      </c>
    </row>
    <row r="374" spans="1:10" x14ac:dyDescent="0.2">
      <c r="A374" s="3">
        <v>202067549</v>
      </c>
      <c r="B374" s="3" t="s">
        <v>10</v>
      </c>
      <c r="C374" s="3" t="s">
        <v>426</v>
      </c>
      <c r="D374" s="5" t="s">
        <v>20</v>
      </c>
      <c r="E374" s="3" t="s">
        <v>41</v>
      </c>
      <c r="F374" s="6">
        <v>0.93</v>
      </c>
      <c r="G374" s="3">
        <v>180</v>
      </c>
      <c r="H374" s="3" t="s">
        <v>19</v>
      </c>
      <c r="I374" s="11">
        <v>100</v>
      </c>
      <c r="J374" s="7">
        <v>45383</v>
      </c>
    </row>
    <row r="375" spans="1:10" x14ac:dyDescent="0.2">
      <c r="A375" s="3">
        <v>202067550</v>
      </c>
      <c r="B375" s="3" t="s">
        <v>10</v>
      </c>
      <c r="C375" s="3" t="s">
        <v>427</v>
      </c>
      <c r="D375" s="5" t="s">
        <v>20</v>
      </c>
      <c r="E375" s="3" t="s">
        <v>41</v>
      </c>
      <c r="F375" s="6">
        <v>0.93</v>
      </c>
      <c r="G375" s="3">
        <v>180</v>
      </c>
      <c r="H375" s="3" t="s">
        <v>19</v>
      </c>
      <c r="I375" s="11">
        <v>100</v>
      </c>
      <c r="J375" s="7">
        <v>45383</v>
      </c>
    </row>
    <row r="376" spans="1:10" x14ac:dyDescent="0.2">
      <c r="A376" s="3">
        <v>202067551</v>
      </c>
      <c r="B376" s="3" t="s">
        <v>24</v>
      </c>
      <c r="C376" s="3" t="s">
        <v>428</v>
      </c>
      <c r="D376" s="5" t="s">
        <v>20</v>
      </c>
      <c r="E376" s="3" t="s">
        <v>41</v>
      </c>
      <c r="F376" s="6">
        <v>0.93</v>
      </c>
      <c r="G376" s="3">
        <v>180</v>
      </c>
      <c r="H376" s="3" t="s">
        <v>19</v>
      </c>
      <c r="I376" s="11">
        <v>100</v>
      </c>
      <c r="J376" s="7">
        <v>45383</v>
      </c>
    </row>
    <row r="377" spans="1:10" x14ac:dyDescent="0.2">
      <c r="A377" s="3">
        <v>202067554</v>
      </c>
      <c r="B377" s="3" t="s">
        <v>23</v>
      </c>
      <c r="C377" s="3" t="s">
        <v>429</v>
      </c>
      <c r="D377" s="5" t="s">
        <v>20</v>
      </c>
      <c r="E377" s="3" t="s">
        <v>41</v>
      </c>
      <c r="F377" s="6">
        <v>0.93</v>
      </c>
      <c r="G377" s="3">
        <v>180</v>
      </c>
      <c r="H377" s="3" t="s">
        <v>19</v>
      </c>
      <c r="I377" s="11">
        <v>100</v>
      </c>
      <c r="J377" s="7">
        <v>45383</v>
      </c>
    </row>
    <row r="378" spans="1:10" x14ac:dyDescent="0.2">
      <c r="A378" s="3">
        <v>202067561</v>
      </c>
      <c r="B378" s="3" t="s">
        <v>10</v>
      </c>
      <c r="C378" s="3" t="s">
        <v>430</v>
      </c>
      <c r="D378" s="5" t="s">
        <v>20</v>
      </c>
      <c r="E378" s="3" t="s">
        <v>41</v>
      </c>
      <c r="F378" s="6">
        <v>0.93</v>
      </c>
      <c r="G378" s="3">
        <v>180</v>
      </c>
      <c r="H378" s="3" t="s">
        <v>19</v>
      </c>
      <c r="I378" s="11">
        <v>100</v>
      </c>
      <c r="J378" s="7">
        <v>45383</v>
      </c>
    </row>
    <row r="379" spans="1:10" x14ac:dyDescent="0.2">
      <c r="A379" s="3">
        <v>202067565</v>
      </c>
      <c r="B379" s="3" t="s">
        <v>10</v>
      </c>
      <c r="C379" s="3" t="s">
        <v>431</v>
      </c>
      <c r="D379" s="5" t="s">
        <v>20</v>
      </c>
      <c r="E379" s="3" t="s">
        <v>41</v>
      </c>
      <c r="F379" s="6">
        <v>0.93</v>
      </c>
      <c r="G379" s="3">
        <v>199.9</v>
      </c>
      <c r="H379" s="3" t="s">
        <v>19</v>
      </c>
      <c r="I379" s="11">
        <v>100</v>
      </c>
      <c r="J379" s="7">
        <v>45383</v>
      </c>
    </row>
    <row r="380" spans="1:10" x14ac:dyDescent="0.2">
      <c r="A380" s="3">
        <v>202068313</v>
      </c>
      <c r="B380" s="3" t="s">
        <v>10</v>
      </c>
      <c r="C380" s="3" t="s">
        <v>432</v>
      </c>
      <c r="D380" s="5" t="s">
        <v>20</v>
      </c>
      <c r="E380" s="3" t="s">
        <v>41</v>
      </c>
      <c r="F380" s="6">
        <v>0.93</v>
      </c>
      <c r="G380" s="3">
        <v>199.9</v>
      </c>
      <c r="H380" s="3" t="s">
        <v>19</v>
      </c>
      <c r="I380" s="11">
        <v>100</v>
      </c>
      <c r="J380" s="7">
        <v>45383</v>
      </c>
    </row>
    <row r="381" spans="1:10" x14ac:dyDescent="0.2">
      <c r="A381" s="3">
        <v>202068315</v>
      </c>
      <c r="B381" s="3" t="s">
        <v>24</v>
      </c>
      <c r="C381" s="3" t="s">
        <v>433</v>
      </c>
      <c r="D381" s="5" t="s">
        <v>20</v>
      </c>
      <c r="E381" s="3" t="s">
        <v>41</v>
      </c>
      <c r="F381" s="6">
        <v>0.93</v>
      </c>
      <c r="G381" s="3">
        <v>199.9</v>
      </c>
      <c r="H381" s="3" t="s">
        <v>19</v>
      </c>
      <c r="I381" s="11">
        <v>100</v>
      </c>
      <c r="J381" s="7">
        <v>45383</v>
      </c>
    </row>
    <row r="382" spans="1:10" x14ac:dyDescent="0.2">
      <c r="A382" s="3">
        <v>202068318</v>
      </c>
      <c r="B382" s="3" t="s">
        <v>23</v>
      </c>
      <c r="C382" s="3" t="s">
        <v>434</v>
      </c>
      <c r="D382" s="5" t="s">
        <v>20</v>
      </c>
      <c r="E382" s="3" t="s">
        <v>41</v>
      </c>
      <c r="F382" s="6">
        <v>0.93</v>
      </c>
      <c r="G382" s="3">
        <v>199.9</v>
      </c>
      <c r="H382" s="3" t="s">
        <v>19</v>
      </c>
      <c r="I382" s="11">
        <v>100</v>
      </c>
      <c r="J382" s="7">
        <v>45383</v>
      </c>
    </row>
    <row r="383" spans="1:10" x14ac:dyDescent="0.2">
      <c r="A383" s="3">
        <v>202068374</v>
      </c>
      <c r="B383" s="3" t="s">
        <v>10</v>
      </c>
      <c r="C383" s="3" t="s">
        <v>435</v>
      </c>
      <c r="D383" s="5" t="s">
        <v>20</v>
      </c>
      <c r="E383" s="3" t="s">
        <v>41</v>
      </c>
      <c r="F383" s="6">
        <v>0.93</v>
      </c>
      <c r="G383" s="3">
        <v>199.9</v>
      </c>
      <c r="H383" s="3" t="s">
        <v>19</v>
      </c>
      <c r="I383" s="11">
        <v>100</v>
      </c>
      <c r="J383" s="7">
        <v>45383</v>
      </c>
    </row>
    <row r="384" spans="1:10" x14ac:dyDescent="0.2">
      <c r="A384" s="3">
        <v>202068376</v>
      </c>
      <c r="B384" s="3" t="s">
        <v>24</v>
      </c>
      <c r="C384" s="3" t="s">
        <v>436</v>
      </c>
      <c r="D384" s="5" t="s">
        <v>20</v>
      </c>
      <c r="E384" s="3" t="s">
        <v>41</v>
      </c>
      <c r="F384" s="6">
        <v>0.93</v>
      </c>
      <c r="G384" s="3">
        <v>199.9</v>
      </c>
      <c r="H384" s="3" t="s">
        <v>19</v>
      </c>
      <c r="I384" s="11">
        <v>100</v>
      </c>
      <c r="J384" s="7">
        <v>45383</v>
      </c>
    </row>
    <row r="385" spans="1:10" x14ac:dyDescent="0.2">
      <c r="A385" s="3">
        <v>202068377</v>
      </c>
      <c r="B385" s="3" t="s">
        <v>10</v>
      </c>
      <c r="C385" s="3" t="s">
        <v>437</v>
      </c>
      <c r="D385" s="5" t="s">
        <v>20</v>
      </c>
      <c r="E385" s="3" t="s">
        <v>41</v>
      </c>
      <c r="F385" s="6">
        <v>0.93</v>
      </c>
      <c r="G385" s="3">
        <v>199.9</v>
      </c>
      <c r="H385" s="3" t="s">
        <v>19</v>
      </c>
      <c r="I385" s="11">
        <v>100</v>
      </c>
      <c r="J385" s="7">
        <v>45383</v>
      </c>
    </row>
    <row r="386" spans="1:10" x14ac:dyDescent="0.2">
      <c r="A386" s="3">
        <v>202102164</v>
      </c>
      <c r="B386" s="3" t="s">
        <v>76</v>
      </c>
      <c r="C386" s="3" t="s">
        <v>438</v>
      </c>
      <c r="D386" s="5" t="s">
        <v>11</v>
      </c>
      <c r="E386" s="3" t="s">
        <v>41</v>
      </c>
      <c r="F386" s="6">
        <v>0.95</v>
      </c>
      <c r="G386" s="3">
        <v>160</v>
      </c>
      <c r="H386" s="3" t="s">
        <v>13</v>
      </c>
      <c r="I386" s="11">
        <v>100</v>
      </c>
      <c r="J386" s="7">
        <v>45383</v>
      </c>
    </row>
    <row r="387" spans="1:10" x14ac:dyDescent="0.2">
      <c r="A387" s="3">
        <v>202102165</v>
      </c>
      <c r="B387" s="3" t="s">
        <v>76</v>
      </c>
      <c r="C387" s="3" t="s">
        <v>439</v>
      </c>
      <c r="D387" s="5" t="s">
        <v>11</v>
      </c>
      <c r="E387" s="3" t="s">
        <v>41</v>
      </c>
      <c r="F387" s="6">
        <v>0.95</v>
      </c>
      <c r="G387" s="3">
        <v>199</v>
      </c>
      <c r="H387" s="3" t="s">
        <v>13</v>
      </c>
      <c r="I387" s="11">
        <v>100</v>
      </c>
      <c r="J387" s="7">
        <v>45383</v>
      </c>
    </row>
    <row r="388" spans="1:10" x14ac:dyDescent="0.2">
      <c r="A388" s="3">
        <v>202102166</v>
      </c>
      <c r="B388" s="3" t="s">
        <v>76</v>
      </c>
      <c r="C388" s="3" t="s">
        <v>440</v>
      </c>
      <c r="D388" s="5" t="s">
        <v>11</v>
      </c>
      <c r="E388" s="3" t="s">
        <v>41</v>
      </c>
      <c r="F388" s="6">
        <v>0.95</v>
      </c>
      <c r="G388" s="3">
        <v>160</v>
      </c>
      <c r="H388" s="3" t="s">
        <v>13</v>
      </c>
      <c r="I388" s="11">
        <v>100</v>
      </c>
      <c r="J388" s="7">
        <v>45383</v>
      </c>
    </row>
    <row r="389" spans="1:10" x14ac:dyDescent="0.2">
      <c r="A389" s="3">
        <v>202102167</v>
      </c>
      <c r="B389" s="3" t="s">
        <v>76</v>
      </c>
      <c r="C389" s="3" t="s">
        <v>441</v>
      </c>
      <c r="D389" s="5" t="s">
        <v>11</v>
      </c>
      <c r="E389" s="3" t="s">
        <v>41</v>
      </c>
      <c r="F389" s="6">
        <v>0.95</v>
      </c>
      <c r="G389" s="3">
        <v>199</v>
      </c>
      <c r="H389" s="3" t="s">
        <v>13</v>
      </c>
      <c r="I389" s="11">
        <v>100</v>
      </c>
      <c r="J389" s="7">
        <v>45383</v>
      </c>
    </row>
    <row r="390" spans="1:10" x14ac:dyDescent="0.2">
      <c r="A390" s="3">
        <v>202326840</v>
      </c>
      <c r="B390" s="3" t="s">
        <v>29</v>
      </c>
      <c r="C390" s="3" t="s">
        <v>442</v>
      </c>
      <c r="D390" s="5" t="s">
        <v>11</v>
      </c>
      <c r="E390" s="3" t="s">
        <v>41</v>
      </c>
      <c r="F390" s="6">
        <v>0.92</v>
      </c>
      <c r="G390" s="3">
        <v>180</v>
      </c>
      <c r="H390" s="3" t="s">
        <v>19</v>
      </c>
      <c r="I390" s="11">
        <v>100</v>
      </c>
      <c r="J390" s="7">
        <v>45383</v>
      </c>
    </row>
    <row r="391" spans="1:10" x14ac:dyDescent="0.2">
      <c r="A391" s="3">
        <v>202395896</v>
      </c>
      <c r="B391" s="3" t="s">
        <v>29</v>
      </c>
      <c r="C391" s="3" t="s">
        <v>443</v>
      </c>
      <c r="D391" s="5" t="s">
        <v>11</v>
      </c>
      <c r="E391" s="3" t="s">
        <v>41</v>
      </c>
      <c r="F391" s="6">
        <v>0.96</v>
      </c>
      <c r="G391" s="3">
        <v>199.9</v>
      </c>
      <c r="H391" s="3" t="s">
        <v>13</v>
      </c>
      <c r="I391" s="11">
        <v>100</v>
      </c>
      <c r="J391" s="7">
        <v>45383</v>
      </c>
    </row>
    <row r="392" spans="1:10" x14ac:dyDescent="0.2">
      <c r="A392" s="3">
        <v>206368357</v>
      </c>
      <c r="B392" s="3" t="s">
        <v>295</v>
      </c>
      <c r="C392" s="3" t="s">
        <v>444</v>
      </c>
      <c r="D392" s="5" t="s">
        <v>11</v>
      </c>
      <c r="E392" s="3" t="s">
        <v>41</v>
      </c>
      <c r="F392" s="6">
        <v>0.95</v>
      </c>
      <c r="G392" s="3">
        <v>150</v>
      </c>
      <c r="H392" s="3" t="s">
        <v>13</v>
      </c>
      <c r="I392" s="11">
        <v>100</v>
      </c>
      <c r="J392" s="7">
        <v>45383</v>
      </c>
    </row>
    <row r="393" spans="1:10" x14ac:dyDescent="0.2">
      <c r="A393" s="3">
        <v>206368358</v>
      </c>
      <c r="B393" s="3" t="s">
        <v>295</v>
      </c>
      <c r="C393" s="3" t="s">
        <v>445</v>
      </c>
      <c r="D393" s="5" t="s">
        <v>11</v>
      </c>
      <c r="E393" s="3" t="s">
        <v>41</v>
      </c>
      <c r="F393" s="6">
        <v>0.95</v>
      </c>
      <c r="G393" s="3">
        <v>180</v>
      </c>
      <c r="H393" s="3" t="s">
        <v>13</v>
      </c>
      <c r="I393" s="11">
        <v>100</v>
      </c>
      <c r="J393" s="7">
        <v>45383</v>
      </c>
    </row>
    <row r="394" spans="1:10" x14ac:dyDescent="0.2">
      <c r="A394" s="3">
        <v>206368359</v>
      </c>
      <c r="B394" s="3" t="s">
        <v>295</v>
      </c>
      <c r="C394" s="3" t="s">
        <v>446</v>
      </c>
      <c r="D394" s="5" t="s">
        <v>11</v>
      </c>
      <c r="E394" s="3" t="s">
        <v>41</v>
      </c>
      <c r="F394" s="6">
        <v>0.95</v>
      </c>
      <c r="G394" s="3">
        <v>199.9</v>
      </c>
      <c r="H394" s="3" t="s">
        <v>13</v>
      </c>
      <c r="I394" s="11">
        <v>100</v>
      </c>
      <c r="J394" s="7">
        <v>45383</v>
      </c>
    </row>
    <row r="395" spans="1:10" x14ac:dyDescent="0.2">
      <c r="A395" s="3">
        <v>206368360</v>
      </c>
      <c r="B395" s="3" t="s">
        <v>295</v>
      </c>
      <c r="C395" s="3" t="s">
        <v>447</v>
      </c>
      <c r="D395" s="5" t="s">
        <v>11</v>
      </c>
      <c r="E395" s="3" t="s">
        <v>41</v>
      </c>
      <c r="F395" s="6">
        <v>0.96</v>
      </c>
      <c r="G395" s="3">
        <v>150</v>
      </c>
      <c r="H395" s="3" t="s">
        <v>13</v>
      </c>
      <c r="I395" s="11">
        <v>100</v>
      </c>
      <c r="J395" s="7">
        <v>45383</v>
      </c>
    </row>
    <row r="396" spans="1:10" x14ac:dyDescent="0.2">
      <c r="A396" s="3">
        <v>7169554</v>
      </c>
      <c r="B396" s="3" t="s">
        <v>29</v>
      </c>
      <c r="C396" s="3" t="s">
        <v>448</v>
      </c>
      <c r="D396" s="5" t="s">
        <v>20</v>
      </c>
      <c r="E396" s="3" t="s">
        <v>41</v>
      </c>
      <c r="F396" s="6">
        <v>0.89</v>
      </c>
      <c r="G396" s="3">
        <v>157</v>
      </c>
      <c r="H396" s="3" t="s">
        <v>19</v>
      </c>
      <c r="I396" s="11">
        <v>100</v>
      </c>
      <c r="J396" s="7">
        <v>45383</v>
      </c>
    </row>
    <row r="397" spans="1:10" x14ac:dyDescent="0.2">
      <c r="A397" s="3">
        <v>7169557</v>
      </c>
      <c r="B397" s="3" t="s">
        <v>29</v>
      </c>
      <c r="C397" s="3" t="s">
        <v>449</v>
      </c>
      <c r="D397" s="5" t="s">
        <v>20</v>
      </c>
      <c r="E397" s="3" t="s">
        <v>41</v>
      </c>
      <c r="F397" s="6">
        <v>0.89</v>
      </c>
      <c r="G397" s="3">
        <v>157</v>
      </c>
      <c r="H397" s="3" t="s">
        <v>19</v>
      </c>
      <c r="I397" s="11">
        <v>100</v>
      </c>
      <c r="J397" s="7">
        <v>45383</v>
      </c>
    </row>
    <row r="398" spans="1:10" x14ac:dyDescent="0.2">
      <c r="A398" s="3">
        <v>7170855</v>
      </c>
      <c r="B398" s="3" t="s">
        <v>29</v>
      </c>
      <c r="C398" s="3" t="s">
        <v>450</v>
      </c>
      <c r="D398" s="5" t="s">
        <v>20</v>
      </c>
      <c r="E398" s="3" t="s">
        <v>41</v>
      </c>
      <c r="F398" s="6">
        <v>0.89</v>
      </c>
      <c r="G398" s="3">
        <v>120</v>
      </c>
      <c r="H398" s="3" t="s">
        <v>19</v>
      </c>
      <c r="I398" s="11">
        <v>100</v>
      </c>
      <c r="J398" s="7">
        <v>45383</v>
      </c>
    </row>
    <row r="399" spans="1:10" x14ac:dyDescent="0.2">
      <c r="A399" s="3">
        <v>7170857</v>
      </c>
      <c r="B399" s="3" t="s">
        <v>29</v>
      </c>
      <c r="C399" s="3" t="s">
        <v>451</v>
      </c>
      <c r="D399" s="5" t="s">
        <v>20</v>
      </c>
      <c r="E399" s="3" t="s">
        <v>41</v>
      </c>
      <c r="F399" s="6">
        <v>0.89</v>
      </c>
      <c r="G399" s="3">
        <v>120</v>
      </c>
      <c r="H399" s="3" t="s">
        <v>19</v>
      </c>
      <c r="I399" s="11">
        <v>100</v>
      </c>
      <c r="J399" s="7">
        <v>45383</v>
      </c>
    </row>
    <row r="400" spans="1:10" x14ac:dyDescent="0.2">
      <c r="A400" s="3">
        <v>7290427</v>
      </c>
      <c r="B400" s="3" t="s">
        <v>29</v>
      </c>
      <c r="C400" s="3" t="s">
        <v>452</v>
      </c>
      <c r="D400" s="5" t="s">
        <v>20</v>
      </c>
      <c r="E400" s="3" t="s">
        <v>41</v>
      </c>
      <c r="F400" s="6">
        <v>0.87</v>
      </c>
      <c r="G400" s="3">
        <v>120</v>
      </c>
      <c r="H400" s="3" t="s">
        <v>19</v>
      </c>
      <c r="I400" s="11">
        <v>100</v>
      </c>
      <c r="J400" s="7">
        <v>45383</v>
      </c>
    </row>
    <row r="401" spans="1:10" x14ac:dyDescent="0.2">
      <c r="A401" s="3">
        <v>8203411</v>
      </c>
      <c r="B401" s="3" t="s">
        <v>76</v>
      </c>
      <c r="C401" s="3" t="s">
        <v>453</v>
      </c>
      <c r="D401" s="5" t="s">
        <v>11</v>
      </c>
      <c r="E401" s="3" t="s">
        <v>41</v>
      </c>
      <c r="F401" s="6">
        <v>0.85</v>
      </c>
      <c r="G401" s="3">
        <v>130</v>
      </c>
      <c r="H401" s="3" t="s">
        <v>19</v>
      </c>
      <c r="I401" s="11">
        <v>100</v>
      </c>
      <c r="J401" s="7">
        <v>45383</v>
      </c>
    </row>
    <row r="402" spans="1:10" x14ac:dyDescent="0.2">
      <c r="A402" s="3">
        <v>8203412</v>
      </c>
      <c r="B402" s="3" t="s">
        <v>76</v>
      </c>
      <c r="C402" s="3" t="s">
        <v>454</v>
      </c>
      <c r="D402" s="5" t="s">
        <v>11</v>
      </c>
      <c r="E402" s="3" t="s">
        <v>41</v>
      </c>
      <c r="F402" s="6">
        <v>0.86</v>
      </c>
      <c r="G402" s="3">
        <v>130</v>
      </c>
      <c r="H402" s="3" t="s">
        <v>19</v>
      </c>
      <c r="I402" s="11">
        <v>100</v>
      </c>
      <c r="J402" s="7">
        <v>45383</v>
      </c>
    </row>
    <row r="403" spans="1:10" x14ac:dyDescent="0.2">
      <c r="A403" s="3">
        <v>8203413</v>
      </c>
      <c r="B403" s="3" t="s">
        <v>76</v>
      </c>
      <c r="C403" s="3" t="s">
        <v>455</v>
      </c>
      <c r="D403" s="5" t="s">
        <v>11</v>
      </c>
      <c r="E403" s="3" t="s">
        <v>41</v>
      </c>
      <c r="F403" s="6">
        <v>0.89</v>
      </c>
      <c r="G403" s="3">
        <v>160</v>
      </c>
      <c r="H403" s="3" t="s">
        <v>19</v>
      </c>
      <c r="I403" s="11">
        <v>100</v>
      </c>
      <c r="J403" s="7">
        <v>45383</v>
      </c>
    </row>
    <row r="404" spans="1:10" x14ac:dyDescent="0.2">
      <c r="A404" s="3">
        <v>8203414</v>
      </c>
      <c r="B404" s="3" t="s">
        <v>76</v>
      </c>
      <c r="C404" s="3" t="s">
        <v>456</v>
      </c>
      <c r="D404" s="5" t="s">
        <v>11</v>
      </c>
      <c r="E404" s="3" t="s">
        <v>41</v>
      </c>
      <c r="F404" s="6">
        <v>0.9</v>
      </c>
      <c r="G404" s="3">
        <v>160</v>
      </c>
      <c r="H404" s="3" t="s">
        <v>19</v>
      </c>
      <c r="I404" s="11">
        <v>100</v>
      </c>
      <c r="J404" s="7">
        <v>45383</v>
      </c>
    </row>
  </sheetData>
  <autoFilter ref="A3:J404" xr:uid="{A07B93A6-607E-45AC-8AA6-F3C83D0E6800}"/>
  <mergeCells count="2">
    <mergeCell ref="A1:J1"/>
    <mergeCell ref="A2:J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270"/>
  <sheetViews>
    <sheetView workbookViewId="0">
      <selection activeCell="O17" sqref="O17"/>
    </sheetView>
  </sheetViews>
  <sheetFormatPr defaultRowHeight="15" x14ac:dyDescent="0.25"/>
  <cols>
    <col min="38" max="38" width="14.42578125" bestFit="1" customWidth="1"/>
    <col min="39" max="39" width="10.28515625" bestFit="1" customWidth="1"/>
  </cols>
  <sheetData>
    <row r="1" spans="1:39" x14ac:dyDescent="0.25">
      <c r="A1" t="s">
        <v>457</v>
      </c>
      <c r="B1" t="s">
        <v>458</v>
      </c>
      <c r="C1" t="s">
        <v>1</v>
      </c>
      <c r="D1" t="s">
        <v>459</v>
      </c>
      <c r="E1" t="s">
        <v>3</v>
      </c>
      <c r="F1" t="s">
        <v>460</v>
      </c>
      <c r="G1" t="s">
        <v>461</v>
      </c>
      <c r="H1" t="s">
        <v>462</v>
      </c>
      <c r="I1" t="s">
        <v>463</v>
      </c>
      <c r="J1" t="s">
        <v>464</v>
      </c>
      <c r="K1" t="s">
        <v>465</v>
      </c>
      <c r="L1" t="s">
        <v>466</v>
      </c>
      <c r="M1" t="s">
        <v>467</v>
      </c>
      <c r="N1" t="s">
        <v>468</v>
      </c>
      <c r="O1" t="s">
        <v>469</v>
      </c>
      <c r="P1" t="s">
        <v>470</v>
      </c>
      <c r="Q1" t="s">
        <v>471</v>
      </c>
      <c r="R1" t="s">
        <v>472</v>
      </c>
      <c r="S1" t="s">
        <v>473</v>
      </c>
      <c r="T1" t="s">
        <v>474</v>
      </c>
      <c r="U1" t="s">
        <v>475</v>
      </c>
      <c r="V1" t="s">
        <v>476</v>
      </c>
      <c r="W1" t="s">
        <v>477</v>
      </c>
      <c r="X1" t="s">
        <v>478</v>
      </c>
      <c r="Y1" t="s">
        <v>479</v>
      </c>
      <c r="Z1" t="s">
        <v>480</v>
      </c>
      <c r="AA1" t="s">
        <v>481</v>
      </c>
      <c r="AB1" t="s">
        <v>482</v>
      </c>
      <c r="AC1" t="s">
        <v>483</v>
      </c>
      <c r="AD1" t="s">
        <v>484</v>
      </c>
      <c r="AE1" t="s">
        <v>485</v>
      </c>
      <c r="AF1" t="s">
        <v>486</v>
      </c>
      <c r="AG1" t="s">
        <v>487</v>
      </c>
      <c r="AH1" t="s">
        <v>488</v>
      </c>
      <c r="AI1" t="s">
        <v>489</v>
      </c>
      <c r="AJ1" t="s">
        <v>490</v>
      </c>
      <c r="AL1" t="s">
        <v>491</v>
      </c>
      <c r="AM1" t="s">
        <v>9</v>
      </c>
    </row>
    <row r="2" spans="1:39" x14ac:dyDescent="0.25">
      <c r="A2">
        <v>2408665</v>
      </c>
      <c r="B2" t="s">
        <v>492</v>
      </c>
      <c r="C2" t="s">
        <v>493</v>
      </c>
      <c r="D2" t="s">
        <v>381</v>
      </c>
      <c r="E2" t="s">
        <v>221</v>
      </c>
      <c r="H2" t="s">
        <v>494</v>
      </c>
      <c r="J2" t="s">
        <v>20</v>
      </c>
      <c r="K2" t="s">
        <v>495</v>
      </c>
      <c r="N2">
        <v>5.8</v>
      </c>
      <c r="O2">
        <v>1</v>
      </c>
      <c r="P2" t="s">
        <v>496</v>
      </c>
      <c r="Q2">
        <v>0.95</v>
      </c>
      <c r="R2">
        <v>178</v>
      </c>
      <c r="S2">
        <v>194.53</v>
      </c>
      <c r="T2">
        <v>199000</v>
      </c>
      <c r="U2">
        <v>5</v>
      </c>
      <c r="Z2">
        <v>3</v>
      </c>
      <c r="AB2">
        <v>11</v>
      </c>
      <c r="AC2">
        <v>22</v>
      </c>
      <c r="AD2">
        <v>18</v>
      </c>
      <c r="AE2" t="s">
        <v>19</v>
      </c>
      <c r="AF2" s="2">
        <v>43402</v>
      </c>
      <c r="AG2" s="2">
        <v>44980</v>
      </c>
      <c r="AH2" t="s">
        <v>497</v>
      </c>
      <c r="AI2" t="s">
        <v>498</v>
      </c>
      <c r="AJ2" t="s">
        <v>13</v>
      </c>
      <c r="AK2" t="str" cm="1">
        <f t="array" ref="AK2">_xlfn.IFS(AND(OR(H2="Gas Storage",H2="Gas-fired Storage Residential-duty Commercial"),Q2&gt;=0.9),"Yes",AND(H2="Gas Tankless",Q2&gt;=0.87),"Yes",TRUE,"No")</f>
        <v>Yes</v>
      </c>
      <c r="AL2" s="1" cm="1">
        <f t="array" ref="AL2">_xlfn.IFS(AND(OR(H2="Gas Storage",H2="Gas-fired Storage Residential-duty Commercial"),AK2="Yes"),3*T2/1000,AND(H2="Gas Tankless",AK2="Yes"),100,TRUE,0)</f>
        <v>100</v>
      </c>
      <c r="AM2" s="1">
        <f>IF(AND(H2="Gas Tankless",AK2="Yes"),50,0)</f>
        <v>50</v>
      </c>
    </row>
    <row r="3" spans="1:39" x14ac:dyDescent="0.25">
      <c r="A3">
        <v>2408765</v>
      </c>
      <c r="B3" t="s">
        <v>492</v>
      </c>
      <c r="C3" t="s">
        <v>493</v>
      </c>
      <c r="D3" t="s">
        <v>499</v>
      </c>
      <c r="E3" t="s">
        <v>499</v>
      </c>
      <c r="H3" t="s">
        <v>500</v>
      </c>
      <c r="J3" t="s">
        <v>20</v>
      </c>
      <c r="K3" t="s">
        <v>495</v>
      </c>
      <c r="L3">
        <v>38</v>
      </c>
      <c r="M3">
        <v>86</v>
      </c>
      <c r="P3" t="s">
        <v>496</v>
      </c>
      <c r="Q3">
        <v>0.9</v>
      </c>
      <c r="R3">
        <v>188</v>
      </c>
      <c r="S3">
        <v>205.46</v>
      </c>
      <c r="T3">
        <v>50000</v>
      </c>
      <c r="U3">
        <v>2</v>
      </c>
      <c r="V3">
        <v>91</v>
      </c>
      <c r="W3">
        <v>44.7</v>
      </c>
      <c r="X3">
        <v>21.5</v>
      </c>
      <c r="Y3">
        <v>22</v>
      </c>
      <c r="Z3">
        <v>2</v>
      </c>
      <c r="AA3">
        <v>3</v>
      </c>
      <c r="AE3" t="s">
        <v>19</v>
      </c>
      <c r="AF3" s="2">
        <v>44470</v>
      </c>
      <c r="AG3" s="2">
        <v>44980</v>
      </c>
      <c r="AH3" t="s">
        <v>501</v>
      </c>
      <c r="AI3" t="s">
        <v>502</v>
      </c>
      <c r="AJ3" t="s">
        <v>13</v>
      </c>
      <c r="AK3" t="str" cm="1">
        <f t="array" ref="AK3">_xlfn.IFS(AND(OR(H3="Gas Storage",H3="Gas-fired Storage Residential-duty Commercial"),Q3&gt;=0.9),"Yes",AND(H3="Gas Tankless",Q3&gt;=0.87),"Yes",TRUE,"No")</f>
        <v>Yes</v>
      </c>
      <c r="AL3" s="1" cm="1">
        <f t="array" ref="AL3">_xlfn.IFS(AND(OR(H3="Gas Storage",H3="Gas-fired Storage Residential-duty Commercial"),AK3="Yes"),3*T3/1000,AND(H3="Gas Tankless",AK3="Yes"),100,TRUE,0)</f>
        <v>150</v>
      </c>
      <c r="AM3" s="1">
        <f t="shared" ref="AM3:AM66" si="0">IF(AND(H3="Gas Tankless",AK3="Yes"),50,0)</f>
        <v>0</v>
      </c>
    </row>
    <row r="4" spans="1:39" x14ac:dyDescent="0.25">
      <c r="A4">
        <v>2408760</v>
      </c>
      <c r="B4" t="s">
        <v>492</v>
      </c>
      <c r="C4" t="s">
        <v>493</v>
      </c>
      <c r="D4" t="s">
        <v>503</v>
      </c>
      <c r="E4" t="s">
        <v>503</v>
      </c>
      <c r="H4" t="s">
        <v>500</v>
      </c>
      <c r="J4" t="s">
        <v>20</v>
      </c>
      <c r="K4" t="s">
        <v>495</v>
      </c>
      <c r="L4">
        <v>49</v>
      </c>
      <c r="M4">
        <v>118</v>
      </c>
      <c r="P4" t="s">
        <v>496</v>
      </c>
      <c r="Q4">
        <v>0.9</v>
      </c>
      <c r="R4">
        <v>188</v>
      </c>
      <c r="S4">
        <v>205.46</v>
      </c>
      <c r="T4">
        <v>65000</v>
      </c>
      <c r="U4">
        <v>2</v>
      </c>
      <c r="V4">
        <v>92</v>
      </c>
      <c r="W4">
        <v>54.5</v>
      </c>
      <c r="X4">
        <v>23.5</v>
      </c>
      <c r="Y4">
        <v>22</v>
      </c>
      <c r="Z4">
        <v>3</v>
      </c>
      <c r="AA4">
        <v>4</v>
      </c>
      <c r="AE4" t="s">
        <v>19</v>
      </c>
      <c r="AF4" s="2">
        <v>44470</v>
      </c>
      <c r="AG4" s="2">
        <v>44980</v>
      </c>
      <c r="AH4" t="s">
        <v>501</v>
      </c>
      <c r="AI4" t="s">
        <v>504</v>
      </c>
      <c r="AJ4" t="s">
        <v>13</v>
      </c>
      <c r="AK4" t="str" cm="1">
        <f t="array" ref="AK4">_xlfn.IFS(AND(OR(H4="Gas Storage",H4="Gas-fired Storage Residential-duty Commercial"),Q4&gt;=0.9),"Yes",AND(H4="Gas Tankless",Q4&gt;=0.87),"Yes",TRUE,"No")</f>
        <v>Yes</v>
      </c>
      <c r="AL4" s="1" cm="1">
        <f t="array" ref="AL4">_xlfn.IFS(AND(OR(H4="Gas Storage",H4="Gas-fired Storage Residential-duty Commercial"),AK4="Yes"),3*T4/1000,AND(H4="Gas Tankless",AK4="Yes"),100,TRUE,0)</f>
        <v>195</v>
      </c>
      <c r="AM4" s="1">
        <f t="shared" si="0"/>
        <v>0</v>
      </c>
    </row>
    <row r="5" spans="1:39" x14ac:dyDescent="0.25">
      <c r="A5">
        <v>2408682</v>
      </c>
      <c r="B5" t="s">
        <v>492</v>
      </c>
      <c r="C5" t="s">
        <v>28</v>
      </c>
      <c r="D5" t="s">
        <v>381</v>
      </c>
      <c r="E5" t="s">
        <v>212</v>
      </c>
      <c r="H5" t="s">
        <v>494</v>
      </c>
      <c r="J5" t="s">
        <v>20</v>
      </c>
      <c r="K5" t="s">
        <v>495</v>
      </c>
      <c r="N5">
        <v>5.8</v>
      </c>
      <c r="O5">
        <v>1</v>
      </c>
      <c r="P5" t="s">
        <v>496</v>
      </c>
      <c r="Q5">
        <v>0.95</v>
      </c>
      <c r="R5">
        <v>178</v>
      </c>
      <c r="S5">
        <v>194.53</v>
      </c>
      <c r="T5">
        <v>199000</v>
      </c>
      <c r="U5">
        <v>5</v>
      </c>
      <c r="Z5">
        <v>3</v>
      </c>
      <c r="AB5">
        <v>11</v>
      </c>
      <c r="AC5">
        <v>22</v>
      </c>
      <c r="AD5">
        <v>18</v>
      </c>
      <c r="AE5" t="s">
        <v>19</v>
      </c>
      <c r="AF5" s="2">
        <v>43402</v>
      </c>
      <c r="AG5" s="2">
        <v>44980</v>
      </c>
      <c r="AH5" t="s">
        <v>501</v>
      </c>
      <c r="AI5" t="s">
        <v>505</v>
      </c>
      <c r="AJ5" t="s">
        <v>13</v>
      </c>
      <c r="AK5" t="str" cm="1">
        <f t="array" ref="AK5">_xlfn.IFS(AND(OR(H5="Gas Storage",H5="Gas-fired Storage Residential-duty Commercial"),Q5&gt;=0.9),"Yes",AND(H5="Gas Tankless",Q5&gt;=0.87),"Yes",TRUE,"No")</f>
        <v>Yes</v>
      </c>
      <c r="AL5" s="1" cm="1">
        <f t="array" ref="AL5">_xlfn.IFS(AND(OR(H5="Gas Storage",H5="Gas-fired Storage Residential-duty Commercial"),AK5="Yes"),3*T5/1000,AND(H5="Gas Tankless",AK5="Yes"),100,TRUE,0)</f>
        <v>100</v>
      </c>
      <c r="AM5" s="1">
        <f t="shared" si="0"/>
        <v>50</v>
      </c>
    </row>
    <row r="6" spans="1:39" x14ac:dyDescent="0.25">
      <c r="A6">
        <v>2408797</v>
      </c>
      <c r="B6" t="s">
        <v>492</v>
      </c>
      <c r="C6" t="s">
        <v>28</v>
      </c>
      <c r="D6" t="s">
        <v>506</v>
      </c>
      <c r="E6" t="s">
        <v>238</v>
      </c>
      <c r="H6" t="s">
        <v>494</v>
      </c>
      <c r="J6" t="s">
        <v>20</v>
      </c>
      <c r="K6" t="s">
        <v>507</v>
      </c>
      <c r="N6">
        <v>5.4</v>
      </c>
      <c r="O6">
        <v>1</v>
      </c>
      <c r="P6" t="s">
        <v>496</v>
      </c>
      <c r="Q6">
        <v>0.95</v>
      </c>
      <c r="R6">
        <v>178</v>
      </c>
      <c r="S6">
        <v>194.53</v>
      </c>
      <c r="T6">
        <v>180000</v>
      </c>
      <c r="U6">
        <v>5</v>
      </c>
      <c r="Z6">
        <v>3</v>
      </c>
      <c r="AB6">
        <v>11</v>
      </c>
      <c r="AC6">
        <v>22</v>
      </c>
      <c r="AD6">
        <v>18</v>
      </c>
      <c r="AE6" t="s">
        <v>19</v>
      </c>
      <c r="AF6" s="2">
        <v>41122</v>
      </c>
      <c r="AG6" s="2">
        <v>44980</v>
      </c>
      <c r="AH6" t="s">
        <v>501</v>
      </c>
      <c r="AI6" t="s">
        <v>508</v>
      </c>
      <c r="AJ6" t="s">
        <v>13</v>
      </c>
      <c r="AK6" t="str" cm="1">
        <f t="array" ref="AK6">_xlfn.IFS(AND(OR(H6="Gas Storage",H6="Gas-fired Storage Residential-duty Commercial"),Q6&gt;=0.9),"Yes",AND(H6="Gas Tankless",Q6&gt;=0.87),"Yes",TRUE,"No")</f>
        <v>Yes</v>
      </c>
      <c r="AL6" s="1" cm="1">
        <f t="array" ref="AL6">_xlfn.IFS(AND(OR(H6="Gas Storage",H6="Gas-fired Storage Residential-duty Commercial"),AK6="Yes"),3*T6/1000,AND(H6="Gas Tankless",AK6="Yes"),100,TRUE,0)</f>
        <v>100</v>
      </c>
      <c r="AM6" s="1">
        <f t="shared" si="0"/>
        <v>50</v>
      </c>
    </row>
    <row r="7" spans="1:39" x14ac:dyDescent="0.25">
      <c r="A7">
        <v>2408752</v>
      </c>
      <c r="B7" t="s">
        <v>492</v>
      </c>
      <c r="C7" t="s">
        <v>28</v>
      </c>
      <c r="D7" t="s">
        <v>506</v>
      </c>
      <c r="E7" t="s">
        <v>316</v>
      </c>
      <c r="H7" t="s">
        <v>494</v>
      </c>
      <c r="J7" t="s">
        <v>20</v>
      </c>
      <c r="K7" t="s">
        <v>507</v>
      </c>
      <c r="N7">
        <v>5.4</v>
      </c>
      <c r="O7">
        <v>1</v>
      </c>
      <c r="P7" t="s">
        <v>496</v>
      </c>
      <c r="Q7">
        <v>0.95</v>
      </c>
      <c r="R7">
        <v>178</v>
      </c>
      <c r="S7">
        <v>194.53</v>
      </c>
      <c r="T7">
        <v>180000</v>
      </c>
      <c r="U7">
        <v>5</v>
      </c>
      <c r="Z7">
        <v>3</v>
      </c>
      <c r="AB7">
        <v>11</v>
      </c>
      <c r="AC7">
        <v>22</v>
      </c>
      <c r="AD7">
        <v>18</v>
      </c>
      <c r="AE7" t="s">
        <v>19</v>
      </c>
      <c r="AF7" s="2">
        <v>41122</v>
      </c>
      <c r="AG7" s="2">
        <v>44980</v>
      </c>
      <c r="AH7" t="s">
        <v>501</v>
      </c>
      <c r="AI7" t="s">
        <v>509</v>
      </c>
      <c r="AJ7" t="s">
        <v>13</v>
      </c>
      <c r="AK7" t="str" cm="1">
        <f t="array" ref="AK7">_xlfn.IFS(AND(OR(H7="Gas Storage",H7="Gas-fired Storage Residential-duty Commercial"),Q7&gt;=0.9),"Yes",AND(H7="Gas Tankless",Q7&gt;=0.87),"Yes",TRUE,"No")</f>
        <v>Yes</v>
      </c>
      <c r="AL7" s="1" cm="1">
        <f t="array" ref="AL7">_xlfn.IFS(AND(OR(H7="Gas Storage",H7="Gas-fired Storage Residential-duty Commercial"),AK7="Yes"),3*T7/1000,AND(H7="Gas Tankless",AK7="Yes"),100,TRUE,0)</f>
        <v>100</v>
      </c>
      <c r="AM7" s="1">
        <f t="shared" si="0"/>
        <v>50</v>
      </c>
    </row>
    <row r="8" spans="1:39" x14ac:dyDescent="0.25">
      <c r="A8">
        <v>2408815</v>
      </c>
      <c r="B8" t="s">
        <v>492</v>
      </c>
      <c r="C8" t="s">
        <v>28</v>
      </c>
      <c r="D8" t="s">
        <v>510</v>
      </c>
      <c r="E8" t="s">
        <v>402</v>
      </c>
      <c r="H8" t="s">
        <v>494</v>
      </c>
      <c r="J8" t="s">
        <v>20</v>
      </c>
      <c r="K8" t="s">
        <v>495</v>
      </c>
      <c r="N8">
        <v>4.7</v>
      </c>
      <c r="O8">
        <v>1</v>
      </c>
      <c r="P8" t="s">
        <v>496</v>
      </c>
      <c r="Q8">
        <v>0.95</v>
      </c>
      <c r="R8">
        <v>178</v>
      </c>
      <c r="S8">
        <v>194.53</v>
      </c>
      <c r="T8">
        <v>160000</v>
      </c>
      <c r="U8">
        <v>5</v>
      </c>
      <c r="Z8">
        <v>0</v>
      </c>
      <c r="AB8">
        <v>11</v>
      </c>
      <c r="AC8">
        <v>22</v>
      </c>
      <c r="AD8">
        <v>18</v>
      </c>
      <c r="AE8" t="s">
        <v>19</v>
      </c>
      <c r="AF8" s="2">
        <v>41122</v>
      </c>
      <c r="AG8" s="2">
        <v>44980</v>
      </c>
      <c r="AH8" t="s">
        <v>501</v>
      </c>
      <c r="AI8" t="s">
        <v>511</v>
      </c>
      <c r="AJ8" t="s">
        <v>13</v>
      </c>
      <c r="AK8" t="str" cm="1">
        <f t="array" ref="AK8">_xlfn.IFS(AND(OR(H8="Gas Storage",H8="Gas-fired Storage Residential-duty Commercial"),Q8&gt;=0.9),"Yes",AND(H8="Gas Tankless",Q8&gt;=0.87),"Yes",TRUE,"No")</f>
        <v>Yes</v>
      </c>
      <c r="AL8" s="1" cm="1">
        <f t="array" ref="AL8">_xlfn.IFS(AND(OR(H8="Gas Storage",H8="Gas-fired Storage Residential-duty Commercial"),AK8="Yes"),3*T8/1000,AND(H8="Gas Tankless",AK8="Yes"),100,TRUE,0)</f>
        <v>100</v>
      </c>
      <c r="AM8" s="1">
        <f t="shared" si="0"/>
        <v>50</v>
      </c>
    </row>
    <row r="9" spans="1:39" x14ac:dyDescent="0.25">
      <c r="A9">
        <v>2408741</v>
      </c>
      <c r="B9" t="s">
        <v>492</v>
      </c>
      <c r="C9" t="s">
        <v>28</v>
      </c>
      <c r="D9" t="s">
        <v>510</v>
      </c>
      <c r="E9" t="s">
        <v>253</v>
      </c>
      <c r="H9" t="s">
        <v>494</v>
      </c>
      <c r="J9" t="s">
        <v>20</v>
      </c>
      <c r="K9" t="s">
        <v>495</v>
      </c>
      <c r="N9">
        <v>4.7</v>
      </c>
      <c r="O9">
        <v>1</v>
      </c>
      <c r="P9" t="s">
        <v>496</v>
      </c>
      <c r="Q9">
        <v>0.95</v>
      </c>
      <c r="R9">
        <v>178</v>
      </c>
      <c r="S9">
        <v>194.53</v>
      </c>
      <c r="T9">
        <v>160000</v>
      </c>
      <c r="U9">
        <v>5</v>
      </c>
      <c r="Z9">
        <v>0</v>
      </c>
      <c r="AB9">
        <v>11</v>
      </c>
      <c r="AC9">
        <v>22</v>
      </c>
      <c r="AD9">
        <v>18</v>
      </c>
      <c r="AE9" t="s">
        <v>19</v>
      </c>
      <c r="AF9" s="2">
        <v>41122</v>
      </c>
      <c r="AG9" s="2">
        <v>44980</v>
      </c>
      <c r="AH9" t="s">
        <v>501</v>
      </c>
      <c r="AI9" t="s">
        <v>512</v>
      </c>
      <c r="AJ9" t="s">
        <v>13</v>
      </c>
      <c r="AK9" t="str" cm="1">
        <f t="array" ref="AK9">_xlfn.IFS(AND(OR(H9="Gas Storage",H9="Gas-fired Storage Residential-duty Commercial"),Q9&gt;=0.9),"Yes",AND(H9="Gas Tankless",Q9&gt;=0.87),"Yes",TRUE,"No")</f>
        <v>Yes</v>
      </c>
      <c r="AL9" s="1" cm="1">
        <f t="array" ref="AL9">_xlfn.IFS(AND(OR(H9="Gas Storage",H9="Gas-fired Storage Residential-duty Commercial"),AK9="Yes"),3*T9/1000,AND(H9="Gas Tankless",AK9="Yes"),100,TRUE,0)</f>
        <v>100</v>
      </c>
      <c r="AM9" s="1">
        <f t="shared" si="0"/>
        <v>50</v>
      </c>
    </row>
    <row r="10" spans="1:39" x14ac:dyDescent="0.25">
      <c r="A10">
        <v>2408684</v>
      </c>
      <c r="B10" t="s">
        <v>492</v>
      </c>
      <c r="C10" t="s">
        <v>28</v>
      </c>
      <c r="D10" t="s">
        <v>381</v>
      </c>
      <c r="E10" t="s">
        <v>210</v>
      </c>
      <c r="H10" t="s">
        <v>494</v>
      </c>
      <c r="J10" t="s">
        <v>20</v>
      </c>
      <c r="K10" t="s">
        <v>495</v>
      </c>
      <c r="N10">
        <v>5.8</v>
      </c>
      <c r="O10">
        <v>1</v>
      </c>
      <c r="P10" t="s">
        <v>496</v>
      </c>
      <c r="Q10">
        <v>0.95</v>
      </c>
      <c r="R10">
        <v>178</v>
      </c>
      <c r="S10">
        <v>194.53</v>
      </c>
      <c r="T10">
        <v>199000</v>
      </c>
      <c r="U10">
        <v>5</v>
      </c>
      <c r="Z10">
        <v>3</v>
      </c>
      <c r="AB10">
        <v>11</v>
      </c>
      <c r="AC10">
        <v>22</v>
      </c>
      <c r="AD10">
        <v>18</v>
      </c>
      <c r="AE10" t="s">
        <v>19</v>
      </c>
      <c r="AF10" s="2">
        <v>43402</v>
      </c>
      <c r="AG10" s="2">
        <v>44980</v>
      </c>
      <c r="AH10" t="s">
        <v>501</v>
      </c>
      <c r="AI10" t="s">
        <v>513</v>
      </c>
      <c r="AJ10" t="s">
        <v>13</v>
      </c>
      <c r="AK10" t="str" cm="1">
        <f t="array" ref="AK10">_xlfn.IFS(AND(OR(H10="Gas Storage",H10="Gas-fired Storage Residential-duty Commercial"),Q10&gt;=0.9),"Yes",AND(H10="Gas Tankless",Q10&gt;=0.87),"Yes",TRUE,"No")</f>
        <v>Yes</v>
      </c>
      <c r="AL10" s="1" cm="1">
        <f t="array" ref="AL10">_xlfn.IFS(AND(OR(H10="Gas Storage",H10="Gas-fired Storage Residential-duty Commercial"),AK10="Yes"),3*T10/1000,AND(H10="Gas Tankless",AK10="Yes"),100,TRUE,0)</f>
        <v>100</v>
      </c>
      <c r="AM10" s="1">
        <f t="shared" si="0"/>
        <v>50</v>
      </c>
    </row>
    <row r="11" spans="1:39" x14ac:dyDescent="0.25">
      <c r="A11">
        <v>2408781</v>
      </c>
      <c r="B11" t="s">
        <v>492</v>
      </c>
      <c r="C11" t="s">
        <v>28</v>
      </c>
      <c r="D11" t="s">
        <v>381</v>
      </c>
      <c r="E11" t="s">
        <v>49</v>
      </c>
      <c r="H11" t="s">
        <v>494</v>
      </c>
      <c r="J11" t="s">
        <v>20</v>
      </c>
      <c r="K11" t="s">
        <v>495</v>
      </c>
      <c r="N11">
        <v>5.8</v>
      </c>
      <c r="O11">
        <v>1</v>
      </c>
      <c r="P11" t="s">
        <v>496</v>
      </c>
      <c r="Q11">
        <v>0.95</v>
      </c>
      <c r="R11">
        <v>178</v>
      </c>
      <c r="S11">
        <v>194.53</v>
      </c>
      <c r="T11">
        <v>199000</v>
      </c>
      <c r="U11">
        <v>5</v>
      </c>
      <c r="Z11">
        <v>3</v>
      </c>
      <c r="AB11">
        <v>11</v>
      </c>
      <c r="AC11">
        <v>22</v>
      </c>
      <c r="AD11">
        <v>18</v>
      </c>
      <c r="AE11" t="s">
        <v>19</v>
      </c>
      <c r="AF11" s="2">
        <v>43402</v>
      </c>
      <c r="AG11" s="2">
        <v>44980</v>
      </c>
      <c r="AH11" t="s">
        <v>501</v>
      </c>
      <c r="AI11" t="s">
        <v>514</v>
      </c>
      <c r="AJ11" t="s">
        <v>13</v>
      </c>
      <c r="AK11" t="str" cm="1">
        <f t="array" ref="AK11">_xlfn.IFS(AND(OR(H11="Gas Storage",H11="Gas-fired Storage Residential-duty Commercial"),Q11&gt;=0.9),"Yes",AND(H11="Gas Tankless",Q11&gt;=0.87),"Yes",TRUE,"No")</f>
        <v>Yes</v>
      </c>
      <c r="AL11" s="1" cm="1">
        <f t="array" ref="AL11">_xlfn.IFS(AND(OR(H11="Gas Storage",H11="Gas-fired Storage Residential-duty Commercial"),AK11="Yes"),3*T11/1000,AND(H11="Gas Tankless",AK11="Yes"),100,TRUE,0)</f>
        <v>100</v>
      </c>
      <c r="AM11" s="1">
        <f t="shared" si="0"/>
        <v>50</v>
      </c>
    </row>
    <row r="12" spans="1:39" x14ac:dyDescent="0.25">
      <c r="A12">
        <v>2408683</v>
      </c>
      <c r="B12" t="s">
        <v>492</v>
      </c>
      <c r="C12" t="s">
        <v>28</v>
      </c>
      <c r="D12" t="s">
        <v>381</v>
      </c>
      <c r="E12" t="s">
        <v>211</v>
      </c>
      <c r="H12" t="s">
        <v>494</v>
      </c>
      <c r="J12" t="s">
        <v>20</v>
      </c>
      <c r="K12" t="s">
        <v>495</v>
      </c>
      <c r="N12">
        <v>5.8</v>
      </c>
      <c r="O12">
        <v>1</v>
      </c>
      <c r="P12" t="s">
        <v>496</v>
      </c>
      <c r="Q12">
        <v>0.95</v>
      </c>
      <c r="R12">
        <v>178</v>
      </c>
      <c r="S12">
        <v>194.53</v>
      </c>
      <c r="T12">
        <v>199000</v>
      </c>
      <c r="U12">
        <v>5</v>
      </c>
      <c r="Z12">
        <v>3</v>
      </c>
      <c r="AB12">
        <v>11</v>
      </c>
      <c r="AC12">
        <v>22</v>
      </c>
      <c r="AD12">
        <v>18</v>
      </c>
      <c r="AE12" t="s">
        <v>19</v>
      </c>
      <c r="AF12" s="2">
        <v>43402</v>
      </c>
      <c r="AG12" s="2">
        <v>44980</v>
      </c>
      <c r="AH12" t="s">
        <v>501</v>
      </c>
      <c r="AI12" t="s">
        <v>515</v>
      </c>
      <c r="AJ12" t="s">
        <v>13</v>
      </c>
      <c r="AK12" t="str" cm="1">
        <f t="array" ref="AK12">_xlfn.IFS(AND(OR(H12="Gas Storage",H12="Gas-fired Storage Residential-duty Commercial"),Q12&gt;=0.9),"Yes",AND(H12="Gas Tankless",Q12&gt;=0.87),"Yes",TRUE,"No")</f>
        <v>Yes</v>
      </c>
      <c r="AL12" s="1" cm="1">
        <f t="array" ref="AL12">_xlfn.IFS(AND(OR(H12="Gas Storage",H12="Gas-fired Storage Residential-duty Commercial"),AK12="Yes"),3*T12/1000,AND(H12="Gas Tankless",AK12="Yes"),100,TRUE,0)</f>
        <v>100</v>
      </c>
      <c r="AM12" s="1">
        <f t="shared" si="0"/>
        <v>50</v>
      </c>
    </row>
    <row r="13" spans="1:39" x14ac:dyDescent="0.25">
      <c r="A13">
        <v>2408767</v>
      </c>
      <c r="B13" t="s">
        <v>492</v>
      </c>
      <c r="C13" t="s">
        <v>28</v>
      </c>
      <c r="D13" t="s">
        <v>516</v>
      </c>
      <c r="E13" t="s">
        <v>516</v>
      </c>
      <c r="H13" t="s">
        <v>500</v>
      </c>
      <c r="J13" t="s">
        <v>20</v>
      </c>
      <c r="K13" t="s">
        <v>495</v>
      </c>
      <c r="L13">
        <v>38</v>
      </c>
      <c r="M13">
        <v>86</v>
      </c>
      <c r="P13" t="s">
        <v>496</v>
      </c>
      <c r="Q13">
        <v>0.9</v>
      </c>
      <c r="R13">
        <v>188</v>
      </c>
      <c r="S13">
        <v>205.46</v>
      </c>
      <c r="T13">
        <v>50000</v>
      </c>
      <c r="U13">
        <v>2</v>
      </c>
      <c r="V13">
        <v>91</v>
      </c>
      <c r="W13">
        <v>44.7</v>
      </c>
      <c r="X13">
        <v>21.5</v>
      </c>
      <c r="Y13">
        <v>22</v>
      </c>
      <c r="Z13">
        <v>2</v>
      </c>
      <c r="AA13">
        <v>3</v>
      </c>
      <c r="AE13" t="s">
        <v>19</v>
      </c>
      <c r="AF13" s="2">
        <v>44470</v>
      </c>
      <c r="AG13" s="2">
        <v>44980</v>
      </c>
      <c r="AH13" t="s">
        <v>501</v>
      </c>
      <c r="AI13" t="s">
        <v>517</v>
      </c>
      <c r="AJ13" t="s">
        <v>13</v>
      </c>
      <c r="AK13" t="str" cm="1">
        <f t="array" ref="AK13">_xlfn.IFS(AND(OR(H13="Gas Storage",H13="Gas-fired Storage Residential-duty Commercial"),Q13&gt;=0.9),"Yes",AND(H13="Gas Tankless",Q13&gt;=0.87),"Yes",TRUE,"No")</f>
        <v>Yes</v>
      </c>
      <c r="AL13" s="1" cm="1">
        <f t="array" ref="AL13">_xlfn.IFS(AND(OR(H13="Gas Storage",H13="Gas-fired Storage Residential-duty Commercial"),AK13="Yes"),3*T13/1000,AND(H13="Gas Tankless",AK13="Yes"),100,TRUE,0)</f>
        <v>150</v>
      </c>
      <c r="AM13" s="1">
        <f t="shared" si="0"/>
        <v>0</v>
      </c>
    </row>
    <row r="14" spans="1:39" x14ac:dyDescent="0.25">
      <c r="A14">
        <v>2408762</v>
      </c>
      <c r="B14" t="s">
        <v>492</v>
      </c>
      <c r="C14" t="s">
        <v>28</v>
      </c>
      <c r="D14" t="s">
        <v>518</v>
      </c>
      <c r="E14" t="s">
        <v>518</v>
      </c>
      <c r="H14" t="s">
        <v>500</v>
      </c>
      <c r="J14" t="s">
        <v>20</v>
      </c>
      <c r="K14" t="s">
        <v>495</v>
      </c>
      <c r="L14">
        <v>49</v>
      </c>
      <c r="M14">
        <v>118</v>
      </c>
      <c r="P14" t="s">
        <v>496</v>
      </c>
      <c r="Q14">
        <v>0.9</v>
      </c>
      <c r="R14">
        <v>188</v>
      </c>
      <c r="S14">
        <v>205.46</v>
      </c>
      <c r="T14">
        <v>65000</v>
      </c>
      <c r="U14">
        <v>2</v>
      </c>
      <c r="V14">
        <v>92</v>
      </c>
      <c r="W14">
        <v>54.5</v>
      </c>
      <c r="X14">
        <v>23.5</v>
      </c>
      <c r="Y14">
        <v>22</v>
      </c>
      <c r="Z14">
        <v>3</v>
      </c>
      <c r="AA14">
        <v>4</v>
      </c>
      <c r="AE14" t="s">
        <v>19</v>
      </c>
      <c r="AF14" s="2">
        <v>44470</v>
      </c>
      <c r="AG14" s="2">
        <v>44980</v>
      </c>
      <c r="AH14" t="s">
        <v>501</v>
      </c>
      <c r="AI14" t="s">
        <v>519</v>
      </c>
      <c r="AJ14" t="s">
        <v>13</v>
      </c>
      <c r="AK14" t="str" cm="1">
        <f t="array" ref="AK14">_xlfn.IFS(AND(OR(H14="Gas Storage",H14="Gas-fired Storage Residential-duty Commercial"),Q14&gt;=0.9),"Yes",AND(H14="Gas Tankless",Q14&gt;=0.87),"Yes",TRUE,"No")</f>
        <v>Yes</v>
      </c>
      <c r="AL14" s="1" cm="1">
        <f t="array" ref="AL14">_xlfn.IFS(AND(OR(H14="Gas Storage",H14="Gas-fired Storage Residential-duty Commercial"),AK14="Yes"),3*T14/1000,AND(H14="Gas Tankless",AK14="Yes"),100,TRUE,0)</f>
        <v>195</v>
      </c>
      <c r="AM14" s="1">
        <f t="shared" si="0"/>
        <v>0</v>
      </c>
    </row>
    <row r="15" spans="1:39" x14ac:dyDescent="0.25">
      <c r="A15">
        <v>2408766</v>
      </c>
      <c r="B15" t="s">
        <v>492</v>
      </c>
      <c r="C15" t="s">
        <v>28</v>
      </c>
      <c r="D15" t="s">
        <v>520</v>
      </c>
      <c r="E15" t="s">
        <v>520</v>
      </c>
      <c r="H15" t="s">
        <v>500</v>
      </c>
      <c r="J15" t="s">
        <v>20</v>
      </c>
      <c r="K15" t="s">
        <v>495</v>
      </c>
      <c r="L15">
        <v>38</v>
      </c>
      <c r="M15">
        <v>86</v>
      </c>
      <c r="P15" t="s">
        <v>496</v>
      </c>
      <c r="Q15">
        <v>0.9</v>
      </c>
      <c r="R15">
        <v>188</v>
      </c>
      <c r="S15">
        <v>205.46</v>
      </c>
      <c r="T15">
        <v>50000</v>
      </c>
      <c r="U15">
        <v>2</v>
      </c>
      <c r="V15">
        <v>91</v>
      </c>
      <c r="W15">
        <v>44.7</v>
      </c>
      <c r="X15">
        <v>21.5</v>
      </c>
      <c r="Y15">
        <v>22</v>
      </c>
      <c r="Z15">
        <v>2</v>
      </c>
      <c r="AA15">
        <v>3</v>
      </c>
      <c r="AE15" t="s">
        <v>19</v>
      </c>
      <c r="AF15" s="2">
        <v>44470</v>
      </c>
      <c r="AG15" s="2">
        <v>44980</v>
      </c>
      <c r="AH15" t="s">
        <v>501</v>
      </c>
      <c r="AI15" t="s">
        <v>521</v>
      </c>
      <c r="AJ15" t="s">
        <v>13</v>
      </c>
      <c r="AK15" t="str" cm="1">
        <f t="array" ref="AK15">_xlfn.IFS(AND(OR(H15="Gas Storage",H15="Gas-fired Storage Residential-duty Commercial"),Q15&gt;=0.9),"Yes",AND(H15="Gas Tankless",Q15&gt;=0.87),"Yes",TRUE,"No")</f>
        <v>Yes</v>
      </c>
      <c r="AL15" s="1" cm="1">
        <f t="array" ref="AL15">_xlfn.IFS(AND(OR(H15="Gas Storage",H15="Gas-fired Storage Residential-duty Commercial"),AK15="Yes"),3*T15/1000,AND(H15="Gas Tankless",AK15="Yes"),100,TRUE,0)</f>
        <v>150</v>
      </c>
      <c r="AM15" s="1">
        <f t="shared" si="0"/>
        <v>0</v>
      </c>
    </row>
    <row r="16" spans="1:39" x14ac:dyDescent="0.25">
      <c r="A16">
        <v>2408761</v>
      </c>
      <c r="B16" t="s">
        <v>492</v>
      </c>
      <c r="C16" t="s">
        <v>28</v>
      </c>
      <c r="D16" t="s">
        <v>522</v>
      </c>
      <c r="E16" t="s">
        <v>522</v>
      </c>
      <c r="H16" t="s">
        <v>500</v>
      </c>
      <c r="J16" t="s">
        <v>20</v>
      </c>
      <c r="K16" t="s">
        <v>495</v>
      </c>
      <c r="L16">
        <v>49</v>
      </c>
      <c r="M16">
        <v>118</v>
      </c>
      <c r="P16" t="s">
        <v>496</v>
      </c>
      <c r="Q16">
        <v>0.9</v>
      </c>
      <c r="R16">
        <v>188</v>
      </c>
      <c r="S16">
        <v>205.46</v>
      </c>
      <c r="T16">
        <v>65000</v>
      </c>
      <c r="U16">
        <v>2</v>
      </c>
      <c r="V16">
        <v>92</v>
      </c>
      <c r="W16">
        <v>54.5</v>
      </c>
      <c r="X16">
        <v>23.5</v>
      </c>
      <c r="Y16">
        <v>22</v>
      </c>
      <c r="Z16">
        <v>3</v>
      </c>
      <c r="AA16">
        <v>4</v>
      </c>
      <c r="AE16" t="s">
        <v>19</v>
      </c>
      <c r="AF16" s="2">
        <v>44470</v>
      </c>
      <c r="AG16" s="2">
        <v>44980</v>
      </c>
      <c r="AH16" t="s">
        <v>501</v>
      </c>
      <c r="AI16" t="s">
        <v>523</v>
      </c>
      <c r="AJ16" t="s">
        <v>13</v>
      </c>
      <c r="AK16" t="str" cm="1">
        <f t="array" ref="AK16">_xlfn.IFS(AND(OR(H16="Gas Storage",H16="Gas-fired Storage Residential-duty Commercial"),Q16&gt;=0.9),"Yes",AND(H16="Gas Tankless",Q16&gt;=0.87),"Yes",TRUE,"No")</f>
        <v>Yes</v>
      </c>
      <c r="AL16" s="1" cm="1">
        <f t="array" ref="AL16">_xlfn.IFS(AND(OR(H16="Gas Storage",H16="Gas-fired Storage Residential-duty Commercial"),AK16="Yes"),3*T16/1000,AND(H16="Gas Tankless",AK16="Yes"),100,TRUE,0)</f>
        <v>195</v>
      </c>
      <c r="AM16" s="1">
        <f t="shared" si="0"/>
        <v>0</v>
      </c>
    </row>
    <row r="17" spans="1:39" x14ac:dyDescent="0.25">
      <c r="A17">
        <v>2408769</v>
      </c>
      <c r="B17" t="s">
        <v>492</v>
      </c>
      <c r="C17" t="s">
        <v>28</v>
      </c>
      <c r="D17" t="s">
        <v>524</v>
      </c>
      <c r="E17" t="s">
        <v>524</v>
      </c>
      <c r="H17" t="s">
        <v>500</v>
      </c>
      <c r="J17" t="s">
        <v>20</v>
      </c>
      <c r="K17" t="s">
        <v>495</v>
      </c>
      <c r="L17">
        <v>38</v>
      </c>
      <c r="M17">
        <v>86</v>
      </c>
      <c r="P17" t="s">
        <v>496</v>
      </c>
      <c r="Q17">
        <v>0.9</v>
      </c>
      <c r="R17">
        <v>188</v>
      </c>
      <c r="S17">
        <v>205.46</v>
      </c>
      <c r="T17">
        <v>50000</v>
      </c>
      <c r="U17">
        <v>2</v>
      </c>
      <c r="V17">
        <v>91</v>
      </c>
      <c r="W17">
        <v>44.7</v>
      </c>
      <c r="X17">
        <v>21.5</v>
      </c>
      <c r="Y17">
        <v>22</v>
      </c>
      <c r="Z17">
        <v>2</v>
      </c>
      <c r="AA17">
        <v>3</v>
      </c>
      <c r="AE17" t="s">
        <v>19</v>
      </c>
      <c r="AF17" s="2">
        <v>44470</v>
      </c>
      <c r="AG17" s="2">
        <v>44980</v>
      </c>
      <c r="AH17" t="s">
        <v>501</v>
      </c>
      <c r="AI17" t="s">
        <v>525</v>
      </c>
      <c r="AJ17" t="s">
        <v>13</v>
      </c>
      <c r="AK17" t="str" cm="1">
        <f t="array" ref="AK17">_xlfn.IFS(AND(OR(H17="Gas Storage",H17="Gas-fired Storage Residential-duty Commercial"),Q17&gt;=0.9),"Yes",AND(H17="Gas Tankless",Q17&gt;=0.87),"Yes",TRUE,"No")</f>
        <v>Yes</v>
      </c>
      <c r="AL17" s="1" cm="1">
        <f t="array" ref="AL17">_xlfn.IFS(AND(OR(H17="Gas Storage",H17="Gas-fired Storage Residential-duty Commercial"),AK17="Yes"),3*T17/1000,AND(H17="Gas Tankless",AK17="Yes"),100,TRUE,0)</f>
        <v>150</v>
      </c>
      <c r="AM17" s="1">
        <f t="shared" si="0"/>
        <v>0</v>
      </c>
    </row>
    <row r="18" spans="1:39" x14ac:dyDescent="0.25">
      <c r="A18">
        <v>2408768</v>
      </c>
      <c r="B18" t="s">
        <v>492</v>
      </c>
      <c r="C18" t="s">
        <v>28</v>
      </c>
      <c r="D18" t="s">
        <v>526</v>
      </c>
      <c r="E18" t="s">
        <v>526</v>
      </c>
      <c r="H18" t="s">
        <v>500</v>
      </c>
      <c r="J18" t="s">
        <v>20</v>
      </c>
      <c r="K18" t="s">
        <v>495</v>
      </c>
      <c r="L18">
        <v>49</v>
      </c>
      <c r="M18">
        <v>118</v>
      </c>
      <c r="P18" t="s">
        <v>496</v>
      </c>
      <c r="Q18">
        <v>0.9</v>
      </c>
      <c r="R18">
        <v>188</v>
      </c>
      <c r="S18">
        <v>205.46</v>
      </c>
      <c r="T18">
        <v>65000</v>
      </c>
      <c r="U18">
        <v>2</v>
      </c>
      <c r="V18">
        <v>92</v>
      </c>
      <c r="W18">
        <v>54.5</v>
      </c>
      <c r="X18">
        <v>23.5</v>
      </c>
      <c r="Y18">
        <v>22</v>
      </c>
      <c r="Z18">
        <v>3</v>
      </c>
      <c r="AA18">
        <v>4</v>
      </c>
      <c r="AE18" t="s">
        <v>19</v>
      </c>
      <c r="AF18" s="2">
        <v>44470</v>
      </c>
      <c r="AG18" s="2">
        <v>44980</v>
      </c>
      <c r="AH18" t="s">
        <v>501</v>
      </c>
      <c r="AI18" t="s">
        <v>527</v>
      </c>
      <c r="AJ18" t="s">
        <v>13</v>
      </c>
      <c r="AK18" t="str" cm="1">
        <f t="array" ref="AK18">_xlfn.IFS(AND(OR(H18="Gas Storage",H18="Gas-fired Storage Residential-duty Commercial"),Q18&gt;=0.9),"Yes",AND(H18="Gas Tankless",Q18&gt;=0.87),"Yes",TRUE,"No")</f>
        <v>Yes</v>
      </c>
      <c r="AL18" s="1" cm="1">
        <f t="array" ref="AL18">_xlfn.IFS(AND(OR(H18="Gas Storage",H18="Gas-fired Storage Residential-duty Commercial"),AK18="Yes"),3*T18/1000,AND(H18="Gas Tankless",AK18="Yes"),100,TRUE,0)</f>
        <v>195</v>
      </c>
      <c r="AM18" s="1">
        <f t="shared" si="0"/>
        <v>0</v>
      </c>
    </row>
    <row r="19" spans="1:39" x14ac:dyDescent="0.25">
      <c r="A19">
        <v>2408813</v>
      </c>
      <c r="B19" t="s">
        <v>492</v>
      </c>
      <c r="C19" t="s">
        <v>28</v>
      </c>
      <c r="D19" t="s">
        <v>510</v>
      </c>
      <c r="E19" t="s">
        <v>403</v>
      </c>
      <c r="H19" t="s">
        <v>494</v>
      </c>
      <c r="J19" t="s">
        <v>20</v>
      </c>
      <c r="K19" t="s">
        <v>495</v>
      </c>
      <c r="N19">
        <v>4.7</v>
      </c>
      <c r="O19">
        <v>1</v>
      </c>
      <c r="P19" t="s">
        <v>496</v>
      </c>
      <c r="Q19">
        <v>0.95</v>
      </c>
      <c r="R19">
        <v>178</v>
      </c>
      <c r="S19">
        <v>194.53</v>
      </c>
      <c r="T19">
        <v>160000</v>
      </c>
      <c r="U19">
        <v>5</v>
      </c>
      <c r="Z19">
        <v>0</v>
      </c>
      <c r="AB19">
        <v>11</v>
      </c>
      <c r="AC19">
        <v>22</v>
      </c>
      <c r="AD19">
        <v>18</v>
      </c>
      <c r="AE19" t="s">
        <v>19</v>
      </c>
      <c r="AF19" s="2">
        <v>41122</v>
      </c>
      <c r="AG19" s="2">
        <v>44980</v>
      </c>
      <c r="AH19" t="s">
        <v>501</v>
      </c>
      <c r="AI19" t="s">
        <v>528</v>
      </c>
      <c r="AJ19" t="s">
        <v>13</v>
      </c>
      <c r="AK19" t="str" cm="1">
        <f t="array" ref="AK19">_xlfn.IFS(AND(OR(H19="Gas Storage",H19="Gas-fired Storage Residential-duty Commercial"),Q19&gt;=0.9),"Yes",AND(H19="Gas Tankless",Q19&gt;=0.87),"Yes",TRUE,"No")</f>
        <v>Yes</v>
      </c>
      <c r="AL19" s="1" cm="1">
        <f t="array" ref="AL19">_xlfn.IFS(AND(OR(H19="Gas Storage",H19="Gas-fired Storage Residential-duty Commercial"),AK19="Yes"),3*T19/1000,AND(H19="Gas Tankless",AK19="Yes"),100,TRUE,0)</f>
        <v>100</v>
      </c>
      <c r="AM19" s="1">
        <f t="shared" si="0"/>
        <v>50</v>
      </c>
    </row>
    <row r="20" spans="1:39" x14ac:dyDescent="0.25">
      <c r="A20">
        <v>2408799</v>
      </c>
      <c r="B20" t="s">
        <v>492</v>
      </c>
      <c r="C20" t="s">
        <v>28</v>
      </c>
      <c r="D20" t="s">
        <v>506</v>
      </c>
      <c r="E20" t="s">
        <v>237</v>
      </c>
      <c r="H20" t="s">
        <v>494</v>
      </c>
      <c r="J20" t="s">
        <v>20</v>
      </c>
      <c r="K20" t="s">
        <v>507</v>
      </c>
      <c r="N20">
        <v>5.4</v>
      </c>
      <c r="O20">
        <v>1</v>
      </c>
      <c r="P20" t="s">
        <v>496</v>
      </c>
      <c r="Q20">
        <v>0.95</v>
      </c>
      <c r="R20">
        <v>178</v>
      </c>
      <c r="S20">
        <v>194.53</v>
      </c>
      <c r="T20">
        <v>180000</v>
      </c>
      <c r="U20">
        <v>5</v>
      </c>
      <c r="Z20">
        <v>3</v>
      </c>
      <c r="AB20">
        <v>11</v>
      </c>
      <c r="AC20">
        <v>22</v>
      </c>
      <c r="AD20">
        <v>18</v>
      </c>
      <c r="AE20" t="s">
        <v>19</v>
      </c>
      <c r="AF20" s="2">
        <v>41122</v>
      </c>
      <c r="AG20" s="2">
        <v>44980</v>
      </c>
      <c r="AH20" t="s">
        <v>501</v>
      </c>
      <c r="AI20" t="s">
        <v>529</v>
      </c>
      <c r="AJ20" t="s">
        <v>13</v>
      </c>
      <c r="AK20" t="str" cm="1">
        <f t="array" ref="AK20">_xlfn.IFS(AND(OR(H20="Gas Storage",H20="Gas-fired Storage Residential-duty Commercial"),Q20&gt;=0.9),"Yes",AND(H20="Gas Tankless",Q20&gt;=0.87),"Yes",TRUE,"No")</f>
        <v>Yes</v>
      </c>
      <c r="AL20" s="1" cm="1">
        <f t="array" ref="AL20">_xlfn.IFS(AND(OR(H20="Gas Storage",H20="Gas-fired Storage Residential-duty Commercial"),AK20="Yes"),3*T20/1000,AND(H20="Gas Tankless",AK20="Yes"),100,TRUE,0)</f>
        <v>100</v>
      </c>
      <c r="AM20" s="1">
        <f t="shared" si="0"/>
        <v>50</v>
      </c>
    </row>
    <row r="21" spans="1:39" x14ac:dyDescent="0.25">
      <c r="A21">
        <v>2408681</v>
      </c>
      <c r="B21" t="s">
        <v>492</v>
      </c>
      <c r="C21" t="s">
        <v>28</v>
      </c>
      <c r="D21" t="s">
        <v>381</v>
      </c>
      <c r="E21" t="s">
        <v>213</v>
      </c>
      <c r="H21" t="s">
        <v>494</v>
      </c>
      <c r="J21" t="s">
        <v>20</v>
      </c>
      <c r="K21" t="s">
        <v>495</v>
      </c>
      <c r="N21">
        <v>5.8</v>
      </c>
      <c r="O21">
        <v>1</v>
      </c>
      <c r="P21" t="s">
        <v>496</v>
      </c>
      <c r="Q21">
        <v>0.95</v>
      </c>
      <c r="R21">
        <v>178</v>
      </c>
      <c r="S21">
        <v>194.53</v>
      </c>
      <c r="T21">
        <v>199000</v>
      </c>
      <c r="U21">
        <v>5</v>
      </c>
      <c r="Z21">
        <v>3</v>
      </c>
      <c r="AB21">
        <v>11</v>
      </c>
      <c r="AC21">
        <v>22</v>
      </c>
      <c r="AD21">
        <v>18</v>
      </c>
      <c r="AE21" t="s">
        <v>19</v>
      </c>
      <c r="AF21" s="2">
        <v>43402</v>
      </c>
      <c r="AG21" s="2">
        <v>44980</v>
      </c>
      <c r="AH21" t="s">
        <v>501</v>
      </c>
      <c r="AI21" t="s">
        <v>530</v>
      </c>
      <c r="AJ21" t="s">
        <v>13</v>
      </c>
      <c r="AK21" t="str" cm="1">
        <f t="array" ref="AK21">_xlfn.IFS(AND(OR(H21="Gas Storage",H21="Gas-fired Storage Residential-duty Commercial"),Q21&gt;=0.9),"Yes",AND(H21="Gas Tankless",Q21&gt;=0.87),"Yes",TRUE,"No")</f>
        <v>Yes</v>
      </c>
      <c r="AL21" s="1" cm="1">
        <f t="array" ref="AL21">_xlfn.IFS(AND(OR(H21="Gas Storage",H21="Gas-fired Storage Residential-duty Commercial"),AK21="Yes"),3*T21/1000,AND(H21="Gas Tankless",AK21="Yes"),100,TRUE,0)</f>
        <v>100</v>
      </c>
      <c r="AM21" s="1">
        <f t="shared" si="0"/>
        <v>50</v>
      </c>
    </row>
    <row r="22" spans="1:39" x14ac:dyDescent="0.25">
      <c r="A22">
        <v>2408811</v>
      </c>
      <c r="B22" t="s">
        <v>492</v>
      </c>
      <c r="C22" t="s">
        <v>493</v>
      </c>
      <c r="D22" t="s">
        <v>510</v>
      </c>
      <c r="E22" t="s">
        <v>404</v>
      </c>
      <c r="H22" t="s">
        <v>494</v>
      </c>
      <c r="J22" t="s">
        <v>20</v>
      </c>
      <c r="K22" t="s">
        <v>495</v>
      </c>
      <c r="N22">
        <v>4.7</v>
      </c>
      <c r="O22">
        <v>1</v>
      </c>
      <c r="P22" t="s">
        <v>496</v>
      </c>
      <c r="Q22">
        <v>0.95</v>
      </c>
      <c r="R22">
        <v>178</v>
      </c>
      <c r="S22">
        <v>194.53</v>
      </c>
      <c r="T22">
        <v>160000</v>
      </c>
      <c r="U22">
        <v>5</v>
      </c>
      <c r="Z22">
        <v>0</v>
      </c>
      <c r="AB22">
        <v>11</v>
      </c>
      <c r="AC22">
        <v>22</v>
      </c>
      <c r="AD22">
        <v>18</v>
      </c>
      <c r="AE22" t="s">
        <v>19</v>
      </c>
      <c r="AF22" s="2">
        <v>41122</v>
      </c>
      <c r="AG22" s="2">
        <v>44980</v>
      </c>
      <c r="AH22" t="s">
        <v>501</v>
      </c>
      <c r="AI22" t="s">
        <v>531</v>
      </c>
      <c r="AJ22" t="s">
        <v>13</v>
      </c>
      <c r="AK22" t="str" cm="1">
        <f t="array" ref="AK22">_xlfn.IFS(AND(OR(H22="Gas Storage",H22="Gas-fired Storage Residential-duty Commercial"),Q22&gt;=0.9),"Yes",AND(H22="Gas Tankless",Q22&gt;=0.87),"Yes",TRUE,"No")</f>
        <v>Yes</v>
      </c>
      <c r="AL22" s="1" cm="1">
        <f t="array" ref="AL22">_xlfn.IFS(AND(OR(H22="Gas Storage",H22="Gas-fired Storage Residential-duty Commercial"),AK22="Yes"),3*T22/1000,AND(H22="Gas Tankless",AK22="Yes"),100,TRUE,0)</f>
        <v>100</v>
      </c>
      <c r="AM22" s="1">
        <f t="shared" si="0"/>
        <v>50</v>
      </c>
    </row>
    <row r="23" spans="1:39" x14ac:dyDescent="0.25">
      <c r="A23">
        <v>2408737</v>
      </c>
      <c r="B23" t="s">
        <v>492</v>
      </c>
      <c r="C23" t="s">
        <v>493</v>
      </c>
      <c r="D23" t="s">
        <v>510</v>
      </c>
      <c r="E23" t="s">
        <v>255</v>
      </c>
      <c r="H23" t="s">
        <v>494</v>
      </c>
      <c r="J23" t="s">
        <v>20</v>
      </c>
      <c r="K23" t="s">
        <v>495</v>
      </c>
      <c r="N23">
        <v>4.7</v>
      </c>
      <c r="O23">
        <v>1</v>
      </c>
      <c r="P23" t="s">
        <v>496</v>
      </c>
      <c r="Q23">
        <v>0.95</v>
      </c>
      <c r="R23">
        <v>178</v>
      </c>
      <c r="S23">
        <v>194.53</v>
      </c>
      <c r="T23">
        <v>160000</v>
      </c>
      <c r="U23">
        <v>5</v>
      </c>
      <c r="Z23">
        <v>0</v>
      </c>
      <c r="AB23">
        <v>11</v>
      </c>
      <c r="AC23">
        <v>22</v>
      </c>
      <c r="AD23">
        <v>18</v>
      </c>
      <c r="AE23" t="s">
        <v>19</v>
      </c>
      <c r="AF23" s="2">
        <v>41122</v>
      </c>
      <c r="AG23" s="2">
        <v>44980</v>
      </c>
      <c r="AH23" t="s">
        <v>501</v>
      </c>
      <c r="AI23" t="s">
        <v>532</v>
      </c>
      <c r="AJ23" t="s">
        <v>13</v>
      </c>
      <c r="AK23" t="str" cm="1">
        <f t="array" ref="AK23">_xlfn.IFS(AND(OR(H23="Gas Storage",H23="Gas-fired Storage Residential-duty Commercial"),Q23&gt;=0.9),"Yes",AND(H23="Gas Tankless",Q23&gt;=0.87),"Yes",TRUE,"No")</f>
        <v>Yes</v>
      </c>
      <c r="AL23" s="1" cm="1">
        <f t="array" ref="AL23">_xlfn.IFS(AND(OR(H23="Gas Storage",H23="Gas-fired Storage Residential-duty Commercial"),AK23="Yes"),3*T23/1000,AND(H23="Gas Tankless",AK23="Yes"),100,TRUE,0)</f>
        <v>100</v>
      </c>
      <c r="AM23" s="1">
        <f t="shared" si="0"/>
        <v>50</v>
      </c>
    </row>
    <row r="24" spans="1:39" x14ac:dyDescent="0.25">
      <c r="A24">
        <v>2408795</v>
      </c>
      <c r="B24" t="s">
        <v>492</v>
      </c>
      <c r="C24" t="s">
        <v>493</v>
      </c>
      <c r="D24" t="s">
        <v>506</v>
      </c>
      <c r="E24" t="s">
        <v>239</v>
      </c>
      <c r="H24" t="s">
        <v>494</v>
      </c>
      <c r="J24" t="s">
        <v>20</v>
      </c>
      <c r="K24" t="s">
        <v>507</v>
      </c>
      <c r="N24">
        <v>5.4</v>
      </c>
      <c r="O24">
        <v>1</v>
      </c>
      <c r="P24" t="s">
        <v>496</v>
      </c>
      <c r="Q24">
        <v>0.95</v>
      </c>
      <c r="R24">
        <v>178</v>
      </c>
      <c r="S24">
        <v>194.53</v>
      </c>
      <c r="T24">
        <v>180000</v>
      </c>
      <c r="U24">
        <v>5</v>
      </c>
      <c r="Z24">
        <v>3</v>
      </c>
      <c r="AB24">
        <v>11</v>
      </c>
      <c r="AC24">
        <v>22</v>
      </c>
      <c r="AD24">
        <v>18</v>
      </c>
      <c r="AE24" t="s">
        <v>19</v>
      </c>
      <c r="AF24" s="2">
        <v>41122</v>
      </c>
      <c r="AG24" s="2">
        <v>44980</v>
      </c>
      <c r="AH24" t="s">
        <v>501</v>
      </c>
      <c r="AI24" t="s">
        <v>533</v>
      </c>
      <c r="AJ24" t="s">
        <v>13</v>
      </c>
      <c r="AK24" t="str" cm="1">
        <f t="array" ref="AK24">_xlfn.IFS(AND(OR(H24="Gas Storage",H24="Gas-fired Storage Residential-duty Commercial"),Q24&gt;=0.9),"Yes",AND(H24="Gas Tankless",Q24&gt;=0.87),"Yes",TRUE,"No")</f>
        <v>Yes</v>
      </c>
      <c r="AL24" s="1" cm="1">
        <f t="array" ref="AL24">_xlfn.IFS(AND(OR(H24="Gas Storage",H24="Gas-fired Storage Residential-duty Commercial"),AK24="Yes"),3*T24/1000,AND(H24="Gas Tankless",AK24="Yes"),100,TRUE,0)</f>
        <v>100</v>
      </c>
      <c r="AM24" s="1">
        <f t="shared" si="0"/>
        <v>50</v>
      </c>
    </row>
    <row r="25" spans="1:39" x14ac:dyDescent="0.25">
      <c r="A25">
        <v>2408748</v>
      </c>
      <c r="B25" t="s">
        <v>492</v>
      </c>
      <c r="C25" t="s">
        <v>493</v>
      </c>
      <c r="D25" t="s">
        <v>506</v>
      </c>
      <c r="E25" t="s">
        <v>249</v>
      </c>
      <c r="H25" t="s">
        <v>494</v>
      </c>
      <c r="J25" t="s">
        <v>20</v>
      </c>
      <c r="K25" t="s">
        <v>507</v>
      </c>
      <c r="N25">
        <v>5.4</v>
      </c>
      <c r="O25">
        <v>1</v>
      </c>
      <c r="P25" t="s">
        <v>496</v>
      </c>
      <c r="Q25">
        <v>0.95</v>
      </c>
      <c r="R25">
        <v>178</v>
      </c>
      <c r="S25">
        <v>194.53</v>
      </c>
      <c r="T25">
        <v>180000</v>
      </c>
      <c r="U25">
        <v>5</v>
      </c>
      <c r="Z25">
        <v>3</v>
      </c>
      <c r="AB25">
        <v>11</v>
      </c>
      <c r="AC25">
        <v>22</v>
      </c>
      <c r="AD25">
        <v>18</v>
      </c>
      <c r="AE25" t="s">
        <v>19</v>
      </c>
      <c r="AF25" s="2">
        <v>41122</v>
      </c>
      <c r="AG25" s="2">
        <v>44980</v>
      </c>
      <c r="AH25" t="s">
        <v>501</v>
      </c>
      <c r="AI25" t="s">
        <v>534</v>
      </c>
      <c r="AJ25" t="s">
        <v>13</v>
      </c>
      <c r="AK25" t="str" cm="1">
        <f t="array" ref="AK25">_xlfn.IFS(AND(OR(H25="Gas Storage",H25="Gas-fired Storage Residential-duty Commercial"),Q25&gt;=0.9),"Yes",AND(H25="Gas Tankless",Q25&gt;=0.87),"Yes",TRUE,"No")</f>
        <v>Yes</v>
      </c>
      <c r="AL25" s="1" cm="1">
        <f t="array" ref="AL25">_xlfn.IFS(AND(OR(H25="Gas Storage",H25="Gas-fired Storage Residential-duty Commercial"),AK25="Yes"),3*T25/1000,AND(H25="Gas Tankless",AK25="Yes"),100,TRUE,0)</f>
        <v>100</v>
      </c>
      <c r="AM25" s="1">
        <f t="shared" si="0"/>
        <v>50</v>
      </c>
    </row>
    <row r="26" spans="1:39" x14ac:dyDescent="0.25">
      <c r="A26">
        <v>2408667</v>
      </c>
      <c r="B26" t="s">
        <v>492</v>
      </c>
      <c r="C26" t="s">
        <v>493</v>
      </c>
      <c r="D26" t="s">
        <v>381</v>
      </c>
      <c r="E26" t="s">
        <v>219</v>
      </c>
      <c r="H26" t="s">
        <v>494</v>
      </c>
      <c r="J26" t="s">
        <v>20</v>
      </c>
      <c r="K26" t="s">
        <v>495</v>
      </c>
      <c r="N26">
        <v>5.8</v>
      </c>
      <c r="O26">
        <v>1</v>
      </c>
      <c r="P26" t="s">
        <v>496</v>
      </c>
      <c r="Q26">
        <v>0.95</v>
      </c>
      <c r="R26">
        <v>178</v>
      </c>
      <c r="S26">
        <v>194.53</v>
      </c>
      <c r="T26">
        <v>199000</v>
      </c>
      <c r="U26">
        <v>5</v>
      </c>
      <c r="Z26">
        <v>3</v>
      </c>
      <c r="AB26">
        <v>11</v>
      </c>
      <c r="AC26">
        <v>22</v>
      </c>
      <c r="AD26">
        <v>18</v>
      </c>
      <c r="AE26" t="s">
        <v>19</v>
      </c>
      <c r="AF26" s="2">
        <v>43402</v>
      </c>
      <c r="AG26" s="2">
        <v>44980</v>
      </c>
      <c r="AH26" t="s">
        <v>497</v>
      </c>
      <c r="AI26" t="s">
        <v>535</v>
      </c>
      <c r="AJ26" t="s">
        <v>13</v>
      </c>
      <c r="AK26" t="str" cm="1">
        <f t="array" ref="AK26">_xlfn.IFS(AND(OR(H26="Gas Storage",H26="Gas-fired Storage Residential-duty Commercial"),Q26&gt;=0.9),"Yes",AND(H26="Gas Tankless",Q26&gt;=0.87),"Yes",TRUE,"No")</f>
        <v>Yes</v>
      </c>
      <c r="AL26" s="1" cm="1">
        <f t="array" ref="AL26">_xlfn.IFS(AND(OR(H26="Gas Storage",H26="Gas-fired Storage Residential-duty Commercial"),AK26="Yes"),3*T26/1000,AND(H26="Gas Tankless",AK26="Yes"),100,TRUE,0)</f>
        <v>100</v>
      </c>
      <c r="AM26" s="1">
        <f t="shared" si="0"/>
        <v>50</v>
      </c>
    </row>
    <row r="27" spans="1:39" x14ac:dyDescent="0.25">
      <c r="A27">
        <v>2408666</v>
      </c>
      <c r="B27" t="s">
        <v>492</v>
      </c>
      <c r="C27" t="s">
        <v>493</v>
      </c>
      <c r="D27" t="s">
        <v>381</v>
      </c>
      <c r="E27" t="s">
        <v>220</v>
      </c>
      <c r="H27" t="s">
        <v>494</v>
      </c>
      <c r="J27" t="s">
        <v>20</v>
      </c>
      <c r="K27" t="s">
        <v>495</v>
      </c>
      <c r="N27">
        <v>5.8</v>
      </c>
      <c r="O27">
        <v>1</v>
      </c>
      <c r="P27" t="s">
        <v>496</v>
      </c>
      <c r="Q27">
        <v>0.95</v>
      </c>
      <c r="R27">
        <v>178</v>
      </c>
      <c r="S27">
        <v>194.53</v>
      </c>
      <c r="T27">
        <v>199000</v>
      </c>
      <c r="U27">
        <v>5</v>
      </c>
      <c r="Z27">
        <v>3</v>
      </c>
      <c r="AB27">
        <v>11</v>
      </c>
      <c r="AC27">
        <v>22</v>
      </c>
      <c r="AD27">
        <v>18</v>
      </c>
      <c r="AE27" t="s">
        <v>19</v>
      </c>
      <c r="AF27" s="2">
        <v>43402</v>
      </c>
      <c r="AG27" s="2">
        <v>44980</v>
      </c>
      <c r="AH27" t="s">
        <v>497</v>
      </c>
      <c r="AI27" t="s">
        <v>536</v>
      </c>
      <c r="AJ27" t="s">
        <v>13</v>
      </c>
      <c r="AK27" t="str" cm="1">
        <f t="array" ref="AK27">_xlfn.IFS(AND(OR(H27="Gas Storage",H27="Gas-fired Storage Residential-duty Commercial"),Q27&gt;=0.9),"Yes",AND(H27="Gas Tankless",Q27&gt;=0.87),"Yes",TRUE,"No")</f>
        <v>Yes</v>
      </c>
      <c r="AL27" s="1" cm="1">
        <f t="array" ref="AL27">_xlfn.IFS(AND(OR(H27="Gas Storage",H27="Gas-fired Storage Residential-duty Commercial"),AK27="Yes"),3*T27/1000,AND(H27="Gas Tankless",AK27="Yes"),100,TRUE,0)</f>
        <v>100</v>
      </c>
      <c r="AM27" s="1">
        <f t="shared" si="0"/>
        <v>50</v>
      </c>
    </row>
    <row r="28" spans="1:39" x14ac:dyDescent="0.25">
      <c r="A28">
        <v>2408777</v>
      </c>
      <c r="B28" t="s">
        <v>492</v>
      </c>
      <c r="C28" t="s">
        <v>493</v>
      </c>
      <c r="D28" t="s">
        <v>381</v>
      </c>
      <c r="E28" t="s">
        <v>51</v>
      </c>
      <c r="H28" t="s">
        <v>494</v>
      </c>
      <c r="J28" t="s">
        <v>20</v>
      </c>
      <c r="K28" t="s">
        <v>495</v>
      </c>
      <c r="N28">
        <v>5.8</v>
      </c>
      <c r="O28">
        <v>1</v>
      </c>
      <c r="P28" t="s">
        <v>496</v>
      </c>
      <c r="Q28">
        <v>0.95</v>
      </c>
      <c r="R28">
        <v>178</v>
      </c>
      <c r="S28">
        <v>194.53</v>
      </c>
      <c r="T28">
        <v>199000</v>
      </c>
      <c r="U28">
        <v>5</v>
      </c>
      <c r="Z28">
        <v>3</v>
      </c>
      <c r="AB28">
        <v>11</v>
      </c>
      <c r="AC28">
        <v>22</v>
      </c>
      <c r="AD28">
        <v>18</v>
      </c>
      <c r="AE28" t="s">
        <v>19</v>
      </c>
      <c r="AF28" s="2">
        <v>43402</v>
      </c>
      <c r="AG28" s="2">
        <v>44980</v>
      </c>
      <c r="AH28" t="s">
        <v>501</v>
      </c>
      <c r="AI28" t="s">
        <v>537</v>
      </c>
      <c r="AJ28" t="s">
        <v>13</v>
      </c>
      <c r="AK28" t="str" cm="1">
        <f t="array" ref="AK28">_xlfn.IFS(AND(OR(H28="Gas Storage",H28="Gas-fired Storage Residential-duty Commercial"),Q28&gt;=0.9),"Yes",AND(H28="Gas Tankless",Q28&gt;=0.87),"Yes",TRUE,"No")</f>
        <v>Yes</v>
      </c>
      <c r="AL28" s="1" cm="1">
        <f t="array" ref="AL28">_xlfn.IFS(AND(OR(H28="Gas Storage",H28="Gas-fired Storage Residential-duty Commercial"),AK28="Yes"),3*T28/1000,AND(H28="Gas Tankless",AK28="Yes"),100,TRUE,0)</f>
        <v>100</v>
      </c>
      <c r="AM28" s="1">
        <f t="shared" si="0"/>
        <v>50</v>
      </c>
    </row>
    <row r="29" spans="1:39" x14ac:dyDescent="0.25">
      <c r="A29">
        <v>2408675</v>
      </c>
      <c r="B29" t="s">
        <v>492</v>
      </c>
      <c r="C29" t="s">
        <v>538</v>
      </c>
      <c r="D29" t="s">
        <v>381</v>
      </c>
      <c r="E29" t="s">
        <v>216</v>
      </c>
      <c r="H29" t="s">
        <v>494</v>
      </c>
      <c r="J29" t="s">
        <v>20</v>
      </c>
      <c r="K29" t="s">
        <v>495</v>
      </c>
      <c r="N29">
        <v>5.8</v>
      </c>
      <c r="O29">
        <v>1</v>
      </c>
      <c r="P29" t="s">
        <v>496</v>
      </c>
      <c r="Q29">
        <v>0.95</v>
      </c>
      <c r="R29">
        <v>178</v>
      </c>
      <c r="S29">
        <v>194.53</v>
      </c>
      <c r="T29">
        <v>199000</v>
      </c>
      <c r="U29">
        <v>5</v>
      </c>
      <c r="Z29">
        <v>3</v>
      </c>
      <c r="AB29">
        <v>11</v>
      </c>
      <c r="AC29">
        <v>22</v>
      </c>
      <c r="AD29">
        <v>18</v>
      </c>
      <c r="AE29" t="s">
        <v>19</v>
      </c>
      <c r="AF29" s="2">
        <v>43402</v>
      </c>
      <c r="AG29" s="2">
        <v>44980</v>
      </c>
      <c r="AH29" t="s">
        <v>497</v>
      </c>
      <c r="AI29" t="s">
        <v>539</v>
      </c>
      <c r="AJ29" t="s">
        <v>13</v>
      </c>
      <c r="AK29" t="str" cm="1">
        <f t="array" ref="AK29">_xlfn.IFS(AND(OR(H29="Gas Storage",H29="Gas-fired Storage Residential-duty Commercial"),Q29&gt;=0.9),"Yes",AND(H29="Gas Tankless",Q29&gt;=0.87),"Yes",TRUE,"No")</f>
        <v>Yes</v>
      </c>
      <c r="AL29" s="1" cm="1">
        <f t="array" ref="AL29">_xlfn.IFS(AND(OR(H29="Gas Storage",H29="Gas-fired Storage Residential-duty Commercial"),AK29="Yes"),3*T29/1000,AND(H29="Gas Tankless",AK29="Yes"),100,TRUE,0)</f>
        <v>100</v>
      </c>
      <c r="AM29" s="1">
        <f t="shared" si="0"/>
        <v>50</v>
      </c>
    </row>
    <row r="30" spans="1:39" x14ac:dyDescent="0.25">
      <c r="A30">
        <v>2408688</v>
      </c>
      <c r="B30" t="s">
        <v>492</v>
      </c>
      <c r="C30" t="s">
        <v>540</v>
      </c>
      <c r="D30" t="s">
        <v>381</v>
      </c>
      <c r="E30" t="s">
        <v>209</v>
      </c>
      <c r="H30" t="s">
        <v>494</v>
      </c>
      <c r="J30" t="s">
        <v>20</v>
      </c>
      <c r="K30" t="s">
        <v>495</v>
      </c>
      <c r="N30">
        <v>5.8</v>
      </c>
      <c r="O30">
        <v>1</v>
      </c>
      <c r="P30" t="s">
        <v>496</v>
      </c>
      <c r="Q30">
        <v>0.95</v>
      </c>
      <c r="R30">
        <v>178</v>
      </c>
      <c r="S30">
        <v>194.53</v>
      </c>
      <c r="T30">
        <v>199000</v>
      </c>
      <c r="U30">
        <v>5</v>
      </c>
      <c r="Z30">
        <v>3</v>
      </c>
      <c r="AB30">
        <v>11</v>
      </c>
      <c r="AC30">
        <v>22</v>
      </c>
      <c r="AD30">
        <v>18</v>
      </c>
      <c r="AE30" t="s">
        <v>19</v>
      </c>
      <c r="AF30" s="2">
        <v>43402</v>
      </c>
      <c r="AG30" s="2">
        <v>44980</v>
      </c>
      <c r="AH30" t="s">
        <v>501</v>
      </c>
      <c r="AI30" t="s">
        <v>541</v>
      </c>
      <c r="AJ30" t="s">
        <v>13</v>
      </c>
      <c r="AK30" t="str" cm="1">
        <f t="array" ref="AK30">_xlfn.IFS(AND(OR(H30="Gas Storage",H30="Gas-fired Storage Residential-duty Commercial"),Q30&gt;=0.9),"Yes",AND(H30="Gas Tankless",Q30&gt;=0.87),"Yes",TRUE,"No")</f>
        <v>Yes</v>
      </c>
      <c r="AL30" s="1" cm="1">
        <f t="array" ref="AL30">_xlfn.IFS(AND(OR(H30="Gas Storage",H30="Gas-fired Storage Residential-duty Commercial"),AK30="Yes"),3*T30/1000,AND(H30="Gas Tankless",AK30="Yes"),100,TRUE,0)</f>
        <v>100</v>
      </c>
      <c r="AM30" s="1">
        <f t="shared" si="0"/>
        <v>50</v>
      </c>
    </row>
    <row r="31" spans="1:39" x14ac:dyDescent="0.25">
      <c r="A31">
        <v>2408817</v>
      </c>
      <c r="B31" t="s">
        <v>492</v>
      </c>
      <c r="C31" t="s">
        <v>540</v>
      </c>
      <c r="D31" t="s">
        <v>510</v>
      </c>
      <c r="E31" t="s">
        <v>401</v>
      </c>
      <c r="H31" t="s">
        <v>494</v>
      </c>
      <c r="J31" t="s">
        <v>20</v>
      </c>
      <c r="K31" t="s">
        <v>495</v>
      </c>
      <c r="N31">
        <v>4.7</v>
      </c>
      <c r="O31">
        <v>1</v>
      </c>
      <c r="P31" t="s">
        <v>496</v>
      </c>
      <c r="Q31">
        <v>0.95</v>
      </c>
      <c r="R31">
        <v>178</v>
      </c>
      <c r="S31">
        <v>194.53</v>
      </c>
      <c r="T31">
        <v>160000</v>
      </c>
      <c r="U31">
        <v>5</v>
      </c>
      <c r="Z31">
        <v>0</v>
      </c>
      <c r="AB31">
        <v>11</v>
      </c>
      <c r="AC31">
        <v>22</v>
      </c>
      <c r="AD31">
        <v>18</v>
      </c>
      <c r="AE31" t="s">
        <v>19</v>
      </c>
      <c r="AF31" s="2">
        <v>41122</v>
      </c>
      <c r="AG31" s="2">
        <v>44980</v>
      </c>
      <c r="AH31" t="s">
        <v>501</v>
      </c>
      <c r="AI31" t="s">
        <v>542</v>
      </c>
      <c r="AJ31" t="s">
        <v>13</v>
      </c>
      <c r="AK31" t="str" cm="1">
        <f t="array" ref="AK31">_xlfn.IFS(AND(OR(H31="Gas Storage",H31="Gas-fired Storage Residential-duty Commercial"),Q31&gt;=0.9),"Yes",AND(H31="Gas Tankless",Q31&gt;=0.87),"Yes",TRUE,"No")</f>
        <v>Yes</v>
      </c>
      <c r="AL31" s="1" cm="1">
        <f t="array" ref="AL31">_xlfn.IFS(AND(OR(H31="Gas Storage",H31="Gas-fired Storage Residential-duty Commercial"),AK31="Yes"),3*T31/1000,AND(H31="Gas Tankless",AK31="Yes"),100,TRUE,0)</f>
        <v>100</v>
      </c>
      <c r="AM31" s="1">
        <f t="shared" si="0"/>
        <v>50</v>
      </c>
    </row>
    <row r="32" spans="1:39" x14ac:dyDescent="0.25">
      <c r="A32">
        <v>2408757</v>
      </c>
      <c r="B32" t="s">
        <v>492</v>
      </c>
      <c r="C32" t="s">
        <v>543</v>
      </c>
      <c r="D32" t="s">
        <v>544</v>
      </c>
      <c r="E32" t="s">
        <v>544</v>
      </c>
      <c r="H32" t="s">
        <v>500</v>
      </c>
      <c r="J32" t="s">
        <v>20</v>
      </c>
      <c r="K32" t="s">
        <v>495</v>
      </c>
      <c r="L32">
        <v>38</v>
      </c>
      <c r="M32">
        <v>86</v>
      </c>
      <c r="P32" t="s">
        <v>496</v>
      </c>
      <c r="Q32">
        <v>0.9</v>
      </c>
      <c r="R32">
        <v>188</v>
      </c>
      <c r="S32">
        <v>205.46</v>
      </c>
      <c r="T32">
        <v>50000</v>
      </c>
      <c r="U32">
        <v>2</v>
      </c>
      <c r="V32">
        <v>91</v>
      </c>
      <c r="W32">
        <v>44.7</v>
      </c>
      <c r="X32">
        <v>21.5</v>
      </c>
      <c r="Y32">
        <v>22</v>
      </c>
      <c r="Z32">
        <v>2</v>
      </c>
      <c r="AA32">
        <v>3</v>
      </c>
      <c r="AE32" t="s">
        <v>19</v>
      </c>
      <c r="AF32" s="2">
        <v>44470</v>
      </c>
      <c r="AG32" s="2">
        <v>44980</v>
      </c>
      <c r="AH32" t="s">
        <v>501</v>
      </c>
      <c r="AI32" t="s">
        <v>545</v>
      </c>
      <c r="AJ32" t="s">
        <v>13</v>
      </c>
      <c r="AK32" t="str" cm="1">
        <f t="array" ref="AK32">_xlfn.IFS(AND(OR(H32="Gas Storage",H32="Gas-fired Storage Residential-duty Commercial"),Q32&gt;=0.9),"Yes",AND(H32="Gas Tankless",Q32&gt;=0.87),"Yes",TRUE,"No")</f>
        <v>Yes</v>
      </c>
      <c r="AL32" s="1" cm="1">
        <f t="array" ref="AL32">_xlfn.IFS(AND(OR(H32="Gas Storage",H32="Gas-fired Storage Residential-duty Commercial"),AK32="Yes"),3*T32/1000,AND(H32="Gas Tankless",AK32="Yes"),100,TRUE,0)</f>
        <v>150</v>
      </c>
      <c r="AM32" s="1">
        <f t="shared" si="0"/>
        <v>0</v>
      </c>
    </row>
    <row r="33" spans="1:39" x14ac:dyDescent="0.25">
      <c r="A33">
        <v>2408754</v>
      </c>
      <c r="B33" t="s">
        <v>492</v>
      </c>
      <c r="C33" t="s">
        <v>543</v>
      </c>
      <c r="D33" t="s">
        <v>546</v>
      </c>
      <c r="E33" t="s">
        <v>546</v>
      </c>
      <c r="H33" t="s">
        <v>500</v>
      </c>
      <c r="J33" t="s">
        <v>20</v>
      </c>
      <c r="K33" t="s">
        <v>495</v>
      </c>
      <c r="L33">
        <v>49</v>
      </c>
      <c r="M33">
        <v>118</v>
      </c>
      <c r="P33" t="s">
        <v>496</v>
      </c>
      <c r="Q33">
        <v>0.9</v>
      </c>
      <c r="R33">
        <v>188</v>
      </c>
      <c r="S33">
        <v>205.46</v>
      </c>
      <c r="T33">
        <v>65000</v>
      </c>
      <c r="U33">
        <v>2</v>
      </c>
      <c r="V33">
        <v>92</v>
      </c>
      <c r="W33">
        <v>54.5</v>
      </c>
      <c r="X33">
        <v>23.5</v>
      </c>
      <c r="Y33">
        <v>22</v>
      </c>
      <c r="Z33">
        <v>3</v>
      </c>
      <c r="AA33">
        <v>4</v>
      </c>
      <c r="AE33" t="s">
        <v>19</v>
      </c>
      <c r="AF33" s="2">
        <v>44470</v>
      </c>
      <c r="AG33" s="2">
        <v>44980</v>
      </c>
      <c r="AH33" t="s">
        <v>501</v>
      </c>
      <c r="AI33" t="s">
        <v>547</v>
      </c>
      <c r="AJ33" t="s">
        <v>13</v>
      </c>
      <c r="AK33" t="str" cm="1">
        <f t="array" ref="AK33">_xlfn.IFS(AND(OR(H33="Gas Storage",H33="Gas-fired Storage Residential-duty Commercial"),Q33&gt;=0.9),"Yes",AND(H33="Gas Tankless",Q33&gt;=0.87),"Yes",TRUE,"No")</f>
        <v>Yes</v>
      </c>
      <c r="AL33" s="1" cm="1">
        <f t="array" ref="AL33">_xlfn.IFS(AND(OR(H33="Gas Storage",H33="Gas-fired Storage Residential-duty Commercial"),AK33="Yes"),3*T33/1000,AND(H33="Gas Tankless",AK33="Yes"),100,TRUE,0)</f>
        <v>195</v>
      </c>
      <c r="AM33" s="1">
        <f t="shared" si="0"/>
        <v>0</v>
      </c>
    </row>
    <row r="34" spans="1:39" x14ac:dyDescent="0.25">
      <c r="A34">
        <v>2408756</v>
      </c>
      <c r="B34" t="s">
        <v>492</v>
      </c>
      <c r="C34" t="s">
        <v>548</v>
      </c>
      <c r="D34" t="s">
        <v>549</v>
      </c>
      <c r="E34" t="s">
        <v>549</v>
      </c>
      <c r="H34" t="s">
        <v>500</v>
      </c>
      <c r="J34" t="s">
        <v>20</v>
      </c>
      <c r="K34" t="s">
        <v>495</v>
      </c>
      <c r="L34">
        <v>38</v>
      </c>
      <c r="M34">
        <v>86</v>
      </c>
      <c r="P34" t="s">
        <v>496</v>
      </c>
      <c r="Q34">
        <v>0.9</v>
      </c>
      <c r="R34">
        <v>188</v>
      </c>
      <c r="S34">
        <v>205.46</v>
      </c>
      <c r="T34">
        <v>50000</v>
      </c>
      <c r="U34">
        <v>2</v>
      </c>
      <c r="V34">
        <v>91</v>
      </c>
      <c r="W34">
        <v>44.7</v>
      </c>
      <c r="X34">
        <v>21.5</v>
      </c>
      <c r="Y34">
        <v>22</v>
      </c>
      <c r="Z34">
        <v>2</v>
      </c>
      <c r="AA34">
        <v>3</v>
      </c>
      <c r="AE34" t="s">
        <v>19</v>
      </c>
      <c r="AF34" s="2">
        <v>44470</v>
      </c>
      <c r="AG34" s="2">
        <v>44980</v>
      </c>
      <c r="AH34" t="s">
        <v>501</v>
      </c>
      <c r="AI34" t="s">
        <v>550</v>
      </c>
      <c r="AJ34" t="s">
        <v>13</v>
      </c>
      <c r="AK34" t="str" cm="1">
        <f t="array" ref="AK34">_xlfn.IFS(AND(OR(H34="Gas Storage",H34="Gas-fired Storage Residential-duty Commercial"),Q34&gt;=0.9),"Yes",AND(H34="Gas Tankless",Q34&gt;=0.87),"Yes",TRUE,"No")</f>
        <v>Yes</v>
      </c>
      <c r="AL34" s="1" cm="1">
        <f t="array" ref="AL34">_xlfn.IFS(AND(OR(H34="Gas Storage",H34="Gas-fired Storage Residential-duty Commercial"),AK34="Yes"),3*T34/1000,AND(H34="Gas Tankless",AK34="Yes"),100,TRUE,0)</f>
        <v>150</v>
      </c>
      <c r="AM34" s="1">
        <f t="shared" si="0"/>
        <v>0</v>
      </c>
    </row>
    <row r="35" spans="1:39" x14ac:dyDescent="0.25">
      <c r="A35">
        <v>2408753</v>
      </c>
      <c r="B35" t="s">
        <v>492</v>
      </c>
      <c r="C35" t="s">
        <v>548</v>
      </c>
      <c r="D35" t="s">
        <v>551</v>
      </c>
      <c r="E35" t="s">
        <v>551</v>
      </c>
      <c r="H35" t="s">
        <v>500</v>
      </c>
      <c r="J35" t="s">
        <v>20</v>
      </c>
      <c r="K35" t="s">
        <v>495</v>
      </c>
      <c r="L35">
        <v>49</v>
      </c>
      <c r="M35">
        <v>118</v>
      </c>
      <c r="P35" t="s">
        <v>496</v>
      </c>
      <c r="Q35">
        <v>0.9</v>
      </c>
      <c r="R35">
        <v>188</v>
      </c>
      <c r="S35">
        <v>205.46</v>
      </c>
      <c r="T35">
        <v>65000</v>
      </c>
      <c r="U35">
        <v>2</v>
      </c>
      <c r="V35">
        <v>92</v>
      </c>
      <c r="W35">
        <v>54.5</v>
      </c>
      <c r="X35">
        <v>23.5</v>
      </c>
      <c r="Y35">
        <v>22</v>
      </c>
      <c r="Z35">
        <v>3</v>
      </c>
      <c r="AA35">
        <v>4</v>
      </c>
      <c r="AE35" t="s">
        <v>19</v>
      </c>
      <c r="AF35" s="2">
        <v>44470</v>
      </c>
      <c r="AG35" s="2">
        <v>44980</v>
      </c>
      <c r="AH35" t="s">
        <v>501</v>
      </c>
      <c r="AI35" t="s">
        <v>552</v>
      </c>
      <c r="AJ35" t="s">
        <v>13</v>
      </c>
      <c r="AK35" t="str" cm="1">
        <f t="array" ref="AK35">_xlfn.IFS(AND(OR(H35="Gas Storage",H35="Gas-fired Storage Residential-duty Commercial"),Q35&gt;=0.9),"Yes",AND(H35="Gas Tankless",Q35&gt;=0.87),"Yes",TRUE,"No")</f>
        <v>Yes</v>
      </c>
      <c r="AL35" s="1" cm="1">
        <f t="array" ref="AL35">_xlfn.IFS(AND(OR(H35="Gas Storage",H35="Gas-fired Storage Residential-duty Commercial"),AK35="Yes"),3*T35/1000,AND(H35="Gas Tankless",AK35="Yes"),100,TRUE,0)</f>
        <v>195</v>
      </c>
      <c r="AM35" s="1">
        <f t="shared" si="0"/>
        <v>0</v>
      </c>
    </row>
    <row r="36" spans="1:39" x14ac:dyDescent="0.25">
      <c r="A36">
        <v>2408755</v>
      </c>
      <c r="B36" t="s">
        <v>492</v>
      </c>
      <c r="C36" t="s">
        <v>553</v>
      </c>
      <c r="D36" t="s">
        <v>554</v>
      </c>
      <c r="E36" t="s">
        <v>554</v>
      </c>
      <c r="H36" t="s">
        <v>500</v>
      </c>
      <c r="J36" t="s">
        <v>20</v>
      </c>
      <c r="K36" t="s">
        <v>495</v>
      </c>
      <c r="L36">
        <v>38</v>
      </c>
      <c r="M36">
        <v>86</v>
      </c>
      <c r="P36" t="s">
        <v>496</v>
      </c>
      <c r="Q36">
        <v>0.9</v>
      </c>
      <c r="R36">
        <v>188</v>
      </c>
      <c r="S36">
        <v>205.46</v>
      </c>
      <c r="T36">
        <v>50000</v>
      </c>
      <c r="U36">
        <v>2</v>
      </c>
      <c r="V36">
        <v>91</v>
      </c>
      <c r="W36">
        <v>44.7</v>
      </c>
      <c r="X36">
        <v>21.5</v>
      </c>
      <c r="Y36">
        <v>22</v>
      </c>
      <c r="Z36">
        <v>2</v>
      </c>
      <c r="AA36">
        <v>3</v>
      </c>
      <c r="AE36" t="s">
        <v>19</v>
      </c>
      <c r="AF36" s="2">
        <v>44470</v>
      </c>
      <c r="AG36" s="2">
        <v>44980</v>
      </c>
      <c r="AH36" t="s">
        <v>501</v>
      </c>
      <c r="AI36" t="s">
        <v>555</v>
      </c>
      <c r="AJ36" t="s">
        <v>13</v>
      </c>
      <c r="AK36" t="str" cm="1">
        <f t="array" ref="AK36">_xlfn.IFS(AND(OR(H36="Gas Storage",H36="Gas-fired Storage Residential-duty Commercial"),Q36&gt;=0.9),"Yes",AND(H36="Gas Tankless",Q36&gt;=0.87),"Yes",TRUE,"No")</f>
        <v>Yes</v>
      </c>
      <c r="AL36" s="1" cm="1">
        <f t="array" ref="AL36">_xlfn.IFS(AND(OR(H36="Gas Storage",H36="Gas-fired Storage Residential-duty Commercial"),AK36="Yes"),3*T36/1000,AND(H36="Gas Tankless",AK36="Yes"),100,TRUE,0)</f>
        <v>150</v>
      </c>
      <c r="AM36" s="1">
        <f t="shared" si="0"/>
        <v>0</v>
      </c>
    </row>
    <row r="37" spans="1:39" x14ac:dyDescent="0.25">
      <c r="A37">
        <v>2408474</v>
      </c>
      <c r="B37" t="s">
        <v>492</v>
      </c>
      <c r="C37" t="s">
        <v>553</v>
      </c>
      <c r="D37" t="s">
        <v>556</v>
      </c>
      <c r="E37" t="s">
        <v>556</v>
      </c>
      <c r="H37" t="s">
        <v>500</v>
      </c>
      <c r="J37" t="s">
        <v>20</v>
      </c>
      <c r="K37" t="s">
        <v>495</v>
      </c>
      <c r="L37">
        <v>49</v>
      </c>
      <c r="M37">
        <v>118</v>
      </c>
      <c r="P37" t="s">
        <v>496</v>
      </c>
      <c r="Q37">
        <v>0.9</v>
      </c>
      <c r="R37">
        <v>188</v>
      </c>
      <c r="S37">
        <v>205.46</v>
      </c>
      <c r="T37">
        <v>65000</v>
      </c>
      <c r="U37">
        <v>2</v>
      </c>
      <c r="V37">
        <v>92</v>
      </c>
      <c r="W37">
        <v>54.5</v>
      </c>
      <c r="X37">
        <v>23.5</v>
      </c>
      <c r="Y37">
        <v>22</v>
      </c>
      <c r="Z37">
        <v>3</v>
      </c>
      <c r="AA37">
        <v>4</v>
      </c>
      <c r="AE37" t="s">
        <v>19</v>
      </c>
      <c r="AF37" s="2">
        <v>44470</v>
      </c>
      <c r="AG37" s="2">
        <v>44980</v>
      </c>
      <c r="AH37" t="s">
        <v>501</v>
      </c>
      <c r="AI37" t="s">
        <v>557</v>
      </c>
      <c r="AJ37" t="s">
        <v>13</v>
      </c>
      <c r="AK37" t="str" cm="1">
        <f t="array" ref="AK37">_xlfn.IFS(AND(OR(H37="Gas Storage",H37="Gas-fired Storage Residential-duty Commercial"),Q37&gt;=0.9),"Yes",AND(H37="Gas Tankless",Q37&gt;=0.87),"Yes",TRUE,"No")</f>
        <v>Yes</v>
      </c>
      <c r="AL37" s="1" cm="1">
        <f t="array" ref="AL37">_xlfn.IFS(AND(OR(H37="Gas Storage",H37="Gas-fired Storage Residential-duty Commercial"),AK37="Yes"),3*T37/1000,AND(H37="Gas Tankless",AK37="Yes"),100,TRUE,0)</f>
        <v>195</v>
      </c>
      <c r="AM37" s="1">
        <f t="shared" si="0"/>
        <v>0</v>
      </c>
    </row>
    <row r="38" spans="1:39" x14ac:dyDescent="0.25">
      <c r="A38">
        <v>2408785</v>
      </c>
      <c r="B38" t="s">
        <v>492</v>
      </c>
      <c r="C38" t="s">
        <v>39</v>
      </c>
      <c r="D38" t="s">
        <v>506</v>
      </c>
      <c r="E38" t="s">
        <v>118</v>
      </c>
      <c r="H38" t="s">
        <v>494</v>
      </c>
      <c r="J38" t="s">
        <v>20</v>
      </c>
      <c r="K38" t="s">
        <v>507</v>
      </c>
      <c r="N38">
        <v>5.4</v>
      </c>
      <c r="O38">
        <v>1</v>
      </c>
      <c r="P38" t="s">
        <v>496</v>
      </c>
      <c r="Q38">
        <v>0.95</v>
      </c>
      <c r="R38">
        <v>178</v>
      </c>
      <c r="S38">
        <v>194.53</v>
      </c>
      <c r="T38">
        <v>180000</v>
      </c>
      <c r="U38">
        <v>5</v>
      </c>
      <c r="Z38">
        <v>3</v>
      </c>
      <c r="AB38">
        <v>11</v>
      </c>
      <c r="AC38">
        <v>22</v>
      </c>
      <c r="AD38">
        <v>18</v>
      </c>
      <c r="AE38" t="s">
        <v>19</v>
      </c>
      <c r="AF38" s="2">
        <v>41122</v>
      </c>
      <c r="AG38" s="2">
        <v>44980</v>
      </c>
      <c r="AH38" t="s">
        <v>558</v>
      </c>
      <c r="AI38" t="s">
        <v>559</v>
      </c>
      <c r="AJ38" t="s">
        <v>13</v>
      </c>
      <c r="AK38" t="str" cm="1">
        <f t="array" ref="AK38">_xlfn.IFS(AND(OR(H38="Gas Storage",H38="Gas-fired Storage Residential-duty Commercial"),Q38&gt;=0.9),"Yes",AND(H38="Gas Tankless",Q38&gt;=0.87),"Yes",TRUE,"No")</f>
        <v>Yes</v>
      </c>
      <c r="AL38" s="1" cm="1">
        <f t="array" ref="AL38">_xlfn.IFS(AND(OR(H38="Gas Storage",H38="Gas-fired Storage Residential-duty Commercial"),AK38="Yes"),3*T38/1000,AND(H38="Gas Tankless",AK38="Yes"),100,TRUE,0)</f>
        <v>100</v>
      </c>
      <c r="AM38" s="1">
        <f t="shared" si="0"/>
        <v>50</v>
      </c>
    </row>
    <row r="39" spans="1:39" x14ac:dyDescent="0.25">
      <c r="A39">
        <v>2408783</v>
      </c>
      <c r="B39" t="s">
        <v>492</v>
      </c>
      <c r="C39" t="s">
        <v>560</v>
      </c>
      <c r="D39" t="s">
        <v>506</v>
      </c>
      <c r="E39" t="s">
        <v>119</v>
      </c>
      <c r="H39" t="s">
        <v>494</v>
      </c>
      <c r="J39" t="s">
        <v>20</v>
      </c>
      <c r="K39" t="s">
        <v>507</v>
      </c>
      <c r="N39">
        <v>5.4</v>
      </c>
      <c r="O39">
        <v>1</v>
      </c>
      <c r="P39" t="s">
        <v>496</v>
      </c>
      <c r="Q39">
        <v>0.95</v>
      </c>
      <c r="R39">
        <v>178</v>
      </c>
      <c r="S39">
        <v>194.53</v>
      </c>
      <c r="T39">
        <v>180000</v>
      </c>
      <c r="U39">
        <v>5</v>
      </c>
      <c r="Z39">
        <v>3</v>
      </c>
      <c r="AB39">
        <v>11</v>
      </c>
      <c r="AC39">
        <v>22</v>
      </c>
      <c r="AD39">
        <v>18</v>
      </c>
      <c r="AE39" t="s">
        <v>19</v>
      </c>
      <c r="AF39" s="2">
        <v>41122</v>
      </c>
      <c r="AG39" s="2">
        <v>44980</v>
      </c>
      <c r="AH39" t="s">
        <v>558</v>
      </c>
      <c r="AI39" t="s">
        <v>561</v>
      </c>
      <c r="AJ39" t="s">
        <v>13</v>
      </c>
      <c r="AK39" t="str" cm="1">
        <f t="array" ref="AK39">_xlfn.IFS(AND(OR(H39="Gas Storage",H39="Gas-fired Storage Residential-duty Commercial"),Q39&gt;=0.9),"Yes",AND(H39="Gas Tankless",Q39&gt;=0.87),"Yes",TRUE,"No")</f>
        <v>Yes</v>
      </c>
      <c r="AL39" s="1" cm="1">
        <f t="array" ref="AL39">_xlfn.IFS(AND(OR(H39="Gas Storage",H39="Gas-fired Storage Residential-duty Commercial"),AK39="Yes"),3*T39/1000,AND(H39="Gas Tankless",AK39="Yes"),100,TRUE,0)</f>
        <v>100</v>
      </c>
      <c r="AM39" s="1">
        <f t="shared" si="0"/>
        <v>50</v>
      </c>
    </row>
    <row r="40" spans="1:39" x14ac:dyDescent="0.25">
      <c r="A40">
        <v>2408655</v>
      </c>
      <c r="B40" t="s">
        <v>492</v>
      </c>
      <c r="C40" t="s">
        <v>562</v>
      </c>
      <c r="D40" t="s">
        <v>381</v>
      </c>
      <c r="E40" t="s">
        <v>224</v>
      </c>
      <c r="H40" t="s">
        <v>494</v>
      </c>
      <c r="J40" t="s">
        <v>20</v>
      </c>
      <c r="K40" t="s">
        <v>495</v>
      </c>
      <c r="N40">
        <v>5.8</v>
      </c>
      <c r="O40">
        <v>1</v>
      </c>
      <c r="P40" t="s">
        <v>496</v>
      </c>
      <c r="Q40">
        <v>0.95</v>
      </c>
      <c r="R40">
        <v>178</v>
      </c>
      <c r="S40">
        <v>194.53</v>
      </c>
      <c r="T40">
        <v>199000</v>
      </c>
      <c r="U40">
        <v>5</v>
      </c>
      <c r="Z40">
        <v>3</v>
      </c>
      <c r="AB40">
        <v>11</v>
      </c>
      <c r="AC40">
        <v>22</v>
      </c>
      <c r="AD40">
        <v>18</v>
      </c>
      <c r="AE40" t="s">
        <v>19</v>
      </c>
      <c r="AF40" s="2">
        <v>43402</v>
      </c>
      <c r="AG40" s="2">
        <v>44980</v>
      </c>
      <c r="AH40" t="s">
        <v>497</v>
      </c>
      <c r="AI40" t="s">
        <v>563</v>
      </c>
      <c r="AJ40" t="s">
        <v>13</v>
      </c>
      <c r="AK40" t="str" cm="1">
        <f t="array" ref="AK40">_xlfn.IFS(AND(OR(H40="Gas Storage",H40="Gas-fired Storage Residential-duty Commercial"),Q40&gt;=0.9),"Yes",AND(H40="Gas Tankless",Q40&gt;=0.87),"Yes",TRUE,"No")</f>
        <v>Yes</v>
      </c>
      <c r="AL40" s="1" cm="1">
        <f t="array" ref="AL40">_xlfn.IFS(AND(OR(H40="Gas Storage",H40="Gas-fired Storage Residential-duty Commercial"),AK40="Yes"),3*T40/1000,AND(H40="Gas Tankless",AK40="Yes"),100,TRUE,0)</f>
        <v>100</v>
      </c>
      <c r="AM40" s="1">
        <f t="shared" si="0"/>
        <v>50</v>
      </c>
    </row>
    <row r="41" spans="1:39" x14ac:dyDescent="0.25">
      <c r="A41">
        <v>2408793</v>
      </c>
      <c r="B41" t="s">
        <v>492</v>
      </c>
      <c r="C41" t="s">
        <v>562</v>
      </c>
      <c r="D41" t="s">
        <v>506</v>
      </c>
      <c r="E41" t="s">
        <v>240</v>
      </c>
      <c r="H41" t="s">
        <v>494</v>
      </c>
      <c r="J41" t="s">
        <v>20</v>
      </c>
      <c r="K41" t="s">
        <v>507</v>
      </c>
      <c r="N41">
        <v>5.4</v>
      </c>
      <c r="O41">
        <v>1</v>
      </c>
      <c r="P41" t="s">
        <v>496</v>
      </c>
      <c r="Q41">
        <v>0.95</v>
      </c>
      <c r="R41">
        <v>178</v>
      </c>
      <c r="S41">
        <v>194.53</v>
      </c>
      <c r="T41">
        <v>180000</v>
      </c>
      <c r="U41">
        <v>5</v>
      </c>
      <c r="Z41">
        <v>3</v>
      </c>
      <c r="AB41">
        <v>11</v>
      </c>
      <c r="AC41">
        <v>22</v>
      </c>
      <c r="AD41">
        <v>18</v>
      </c>
      <c r="AE41" t="s">
        <v>19</v>
      </c>
      <c r="AF41" s="2">
        <v>41122</v>
      </c>
      <c r="AG41" s="2">
        <v>44980</v>
      </c>
      <c r="AH41" t="s">
        <v>501</v>
      </c>
      <c r="AI41" t="s">
        <v>564</v>
      </c>
      <c r="AJ41" t="s">
        <v>13</v>
      </c>
      <c r="AK41" t="str" cm="1">
        <f t="array" ref="AK41">_xlfn.IFS(AND(OR(H41="Gas Storage",H41="Gas-fired Storage Residential-duty Commercial"),Q41&gt;=0.9),"Yes",AND(H41="Gas Tankless",Q41&gt;=0.87),"Yes",TRUE,"No")</f>
        <v>Yes</v>
      </c>
      <c r="AL41" s="1" cm="1">
        <f t="array" ref="AL41">_xlfn.IFS(AND(OR(H41="Gas Storage",H41="Gas-fired Storage Residential-duty Commercial"),AK41="Yes"),3*T41/1000,AND(H41="Gas Tankless",AK41="Yes"),100,TRUE,0)</f>
        <v>100</v>
      </c>
      <c r="AM41" s="1">
        <f t="shared" si="0"/>
        <v>50</v>
      </c>
    </row>
    <row r="42" spans="1:39" x14ac:dyDescent="0.25">
      <c r="A42">
        <v>2408743</v>
      </c>
      <c r="B42" t="s">
        <v>492</v>
      </c>
      <c r="C42" t="s">
        <v>562</v>
      </c>
      <c r="D42" t="s">
        <v>506</v>
      </c>
      <c r="E42" t="s">
        <v>252</v>
      </c>
      <c r="H42" t="s">
        <v>494</v>
      </c>
      <c r="J42" t="s">
        <v>20</v>
      </c>
      <c r="K42" t="s">
        <v>507</v>
      </c>
      <c r="N42">
        <v>5.4</v>
      </c>
      <c r="O42">
        <v>1</v>
      </c>
      <c r="P42" t="s">
        <v>496</v>
      </c>
      <c r="Q42">
        <v>0.95</v>
      </c>
      <c r="R42">
        <v>178</v>
      </c>
      <c r="S42">
        <v>194.53</v>
      </c>
      <c r="T42">
        <v>180000</v>
      </c>
      <c r="U42">
        <v>5</v>
      </c>
      <c r="Z42">
        <v>3</v>
      </c>
      <c r="AB42">
        <v>11</v>
      </c>
      <c r="AC42">
        <v>22</v>
      </c>
      <c r="AD42">
        <v>18</v>
      </c>
      <c r="AE42" t="s">
        <v>19</v>
      </c>
      <c r="AF42" s="2">
        <v>41122</v>
      </c>
      <c r="AG42" s="2">
        <v>44980</v>
      </c>
      <c r="AH42" t="s">
        <v>501</v>
      </c>
      <c r="AI42" t="s">
        <v>565</v>
      </c>
      <c r="AJ42" t="s">
        <v>13</v>
      </c>
      <c r="AK42" t="str" cm="1">
        <f t="array" ref="AK42">_xlfn.IFS(AND(OR(H42="Gas Storage",H42="Gas-fired Storage Residential-duty Commercial"),Q42&gt;=0.9),"Yes",AND(H42="Gas Tankless",Q42&gt;=0.87),"Yes",TRUE,"No")</f>
        <v>Yes</v>
      </c>
      <c r="AL42" s="1" cm="1">
        <f t="array" ref="AL42">_xlfn.IFS(AND(OR(H42="Gas Storage",H42="Gas-fired Storage Residential-duty Commercial"),AK42="Yes"),3*T42/1000,AND(H42="Gas Tankless",AK42="Yes"),100,TRUE,0)</f>
        <v>100</v>
      </c>
      <c r="AM42" s="1">
        <f t="shared" si="0"/>
        <v>50</v>
      </c>
    </row>
    <row r="43" spans="1:39" x14ac:dyDescent="0.25">
      <c r="A43">
        <v>2408809</v>
      </c>
      <c r="B43" t="s">
        <v>492</v>
      </c>
      <c r="C43" t="s">
        <v>562</v>
      </c>
      <c r="D43" t="s">
        <v>510</v>
      </c>
      <c r="E43" t="s">
        <v>405</v>
      </c>
      <c r="H43" t="s">
        <v>494</v>
      </c>
      <c r="J43" t="s">
        <v>20</v>
      </c>
      <c r="K43" t="s">
        <v>495</v>
      </c>
      <c r="N43">
        <v>4.7</v>
      </c>
      <c r="O43">
        <v>1</v>
      </c>
      <c r="P43" t="s">
        <v>496</v>
      </c>
      <c r="Q43">
        <v>0.95</v>
      </c>
      <c r="R43">
        <v>178</v>
      </c>
      <c r="S43">
        <v>194.53</v>
      </c>
      <c r="T43">
        <v>160000</v>
      </c>
      <c r="U43">
        <v>5</v>
      </c>
      <c r="Z43">
        <v>0</v>
      </c>
      <c r="AB43">
        <v>11</v>
      </c>
      <c r="AC43">
        <v>22</v>
      </c>
      <c r="AD43">
        <v>18</v>
      </c>
      <c r="AE43" t="s">
        <v>19</v>
      </c>
      <c r="AF43" s="2">
        <v>41122</v>
      </c>
      <c r="AG43" s="2">
        <v>44980</v>
      </c>
      <c r="AH43" t="s">
        <v>501</v>
      </c>
      <c r="AI43" t="s">
        <v>566</v>
      </c>
      <c r="AJ43" t="s">
        <v>13</v>
      </c>
      <c r="AK43" t="str" cm="1">
        <f t="array" ref="AK43">_xlfn.IFS(AND(OR(H43="Gas Storage",H43="Gas-fired Storage Residential-duty Commercial"),Q43&gt;=0.9),"Yes",AND(H43="Gas Tankless",Q43&gt;=0.87),"Yes",TRUE,"No")</f>
        <v>Yes</v>
      </c>
      <c r="AL43" s="1" cm="1">
        <f t="array" ref="AL43">_xlfn.IFS(AND(OR(H43="Gas Storage",H43="Gas-fired Storage Residential-duty Commercial"),AK43="Yes"),3*T43/1000,AND(H43="Gas Tankless",AK43="Yes"),100,TRUE,0)</f>
        <v>100</v>
      </c>
      <c r="AM43" s="1">
        <f t="shared" si="0"/>
        <v>50</v>
      </c>
    </row>
    <row r="44" spans="1:39" x14ac:dyDescent="0.25">
      <c r="A44">
        <v>2408730</v>
      </c>
      <c r="B44" t="s">
        <v>492</v>
      </c>
      <c r="C44" t="s">
        <v>562</v>
      </c>
      <c r="D44" t="s">
        <v>510</v>
      </c>
      <c r="E44" t="s">
        <v>258</v>
      </c>
      <c r="H44" t="s">
        <v>494</v>
      </c>
      <c r="J44" t="s">
        <v>20</v>
      </c>
      <c r="K44" t="s">
        <v>495</v>
      </c>
      <c r="N44">
        <v>4.7</v>
      </c>
      <c r="O44">
        <v>1</v>
      </c>
      <c r="P44" t="s">
        <v>496</v>
      </c>
      <c r="Q44">
        <v>0.95</v>
      </c>
      <c r="R44">
        <v>178</v>
      </c>
      <c r="S44">
        <v>194.53</v>
      </c>
      <c r="T44">
        <v>160000</v>
      </c>
      <c r="U44">
        <v>5</v>
      </c>
      <c r="Z44">
        <v>0</v>
      </c>
      <c r="AB44">
        <v>11</v>
      </c>
      <c r="AC44">
        <v>22</v>
      </c>
      <c r="AD44">
        <v>18</v>
      </c>
      <c r="AE44" t="s">
        <v>19</v>
      </c>
      <c r="AF44" s="2">
        <v>41122</v>
      </c>
      <c r="AG44" s="2">
        <v>44980</v>
      </c>
      <c r="AH44" t="s">
        <v>501</v>
      </c>
      <c r="AI44" t="s">
        <v>567</v>
      </c>
      <c r="AJ44" t="s">
        <v>13</v>
      </c>
      <c r="AK44" t="str" cm="1">
        <f t="array" ref="AK44">_xlfn.IFS(AND(OR(H44="Gas Storage",H44="Gas-fired Storage Residential-duty Commercial"),Q44&gt;=0.9),"Yes",AND(H44="Gas Tankless",Q44&gt;=0.87),"Yes",TRUE,"No")</f>
        <v>Yes</v>
      </c>
      <c r="AL44" s="1" cm="1">
        <f t="array" ref="AL44">_xlfn.IFS(AND(OR(H44="Gas Storage",H44="Gas-fired Storage Residential-duty Commercial"),AK44="Yes"),3*T44/1000,AND(H44="Gas Tankless",AK44="Yes"),100,TRUE,0)</f>
        <v>100</v>
      </c>
      <c r="AM44" s="1">
        <f t="shared" si="0"/>
        <v>50</v>
      </c>
    </row>
    <row r="45" spans="1:39" x14ac:dyDescent="0.25">
      <c r="A45">
        <v>2408657</v>
      </c>
      <c r="B45" t="s">
        <v>492</v>
      </c>
      <c r="C45" t="s">
        <v>562</v>
      </c>
      <c r="D45" t="s">
        <v>381</v>
      </c>
      <c r="E45" t="s">
        <v>222</v>
      </c>
      <c r="H45" t="s">
        <v>494</v>
      </c>
      <c r="J45" t="s">
        <v>20</v>
      </c>
      <c r="K45" t="s">
        <v>495</v>
      </c>
      <c r="N45">
        <v>5.8</v>
      </c>
      <c r="O45">
        <v>1</v>
      </c>
      <c r="P45" t="s">
        <v>496</v>
      </c>
      <c r="Q45">
        <v>0.95</v>
      </c>
      <c r="R45">
        <v>178</v>
      </c>
      <c r="S45">
        <v>194.53</v>
      </c>
      <c r="T45">
        <v>199000</v>
      </c>
      <c r="U45">
        <v>5</v>
      </c>
      <c r="Z45">
        <v>3</v>
      </c>
      <c r="AB45">
        <v>11</v>
      </c>
      <c r="AC45">
        <v>22</v>
      </c>
      <c r="AD45">
        <v>18</v>
      </c>
      <c r="AE45" t="s">
        <v>19</v>
      </c>
      <c r="AF45" s="2">
        <v>43402</v>
      </c>
      <c r="AG45" s="2">
        <v>44980</v>
      </c>
      <c r="AH45" t="s">
        <v>497</v>
      </c>
      <c r="AI45" t="s">
        <v>568</v>
      </c>
      <c r="AJ45" t="s">
        <v>13</v>
      </c>
      <c r="AK45" t="str" cm="1">
        <f t="array" ref="AK45">_xlfn.IFS(AND(OR(H45="Gas Storage",H45="Gas-fired Storage Residential-duty Commercial"),Q45&gt;=0.9),"Yes",AND(H45="Gas Tankless",Q45&gt;=0.87),"Yes",TRUE,"No")</f>
        <v>Yes</v>
      </c>
      <c r="AL45" s="1" cm="1">
        <f t="array" ref="AL45">_xlfn.IFS(AND(OR(H45="Gas Storage",H45="Gas-fired Storage Residential-duty Commercial"),AK45="Yes"),3*T45/1000,AND(H45="Gas Tankless",AK45="Yes"),100,TRUE,0)</f>
        <v>100</v>
      </c>
      <c r="AM45" s="1">
        <f t="shared" si="0"/>
        <v>50</v>
      </c>
    </row>
    <row r="46" spans="1:39" x14ac:dyDescent="0.25">
      <c r="A46">
        <v>2408771</v>
      </c>
      <c r="B46" t="s">
        <v>492</v>
      </c>
      <c r="C46" t="s">
        <v>562</v>
      </c>
      <c r="D46" t="s">
        <v>381</v>
      </c>
      <c r="E46" t="s">
        <v>53</v>
      </c>
      <c r="H46" t="s">
        <v>494</v>
      </c>
      <c r="J46" t="s">
        <v>20</v>
      </c>
      <c r="K46" t="s">
        <v>495</v>
      </c>
      <c r="N46">
        <v>5.8</v>
      </c>
      <c r="O46">
        <v>1</v>
      </c>
      <c r="P46" t="s">
        <v>496</v>
      </c>
      <c r="Q46">
        <v>0.95</v>
      </c>
      <c r="R46">
        <v>178</v>
      </c>
      <c r="S46">
        <v>194.53</v>
      </c>
      <c r="T46">
        <v>199000</v>
      </c>
      <c r="U46">
        <v>5</v>
      </c>
      <c r="Z46">
        <v>3</v>
      </c>
      <c r="AB46">
        <v>11</v>
      </c>
      <c r="AC46">
        <v>22</v>
      </c>
      <c r="AD46">
        <v>18</v>
      </c>
      <c r="AE46" t="s">
        <v>19</v>
      </c>
      <c r="AF46" s="2">
        <v>43402</v>
      </c>
      <c r="AG46" s="2">
        <v>44980</v>
      </c>
      <c r="AH46" t="s">
        <v>501</v>
      </c>
      <c r="AI46" t="s">
        <v>569</v>
      </c>
      <c r="AJ46" t="s">
        <v>13</v>
      </c>
      <c r="AK46" t="str" cm="1">
        <f t="array" ref="AK46">_xlfn.IFS(AND(OR(H46="Gas Storage",H46="Gas-fired Storage Residential-duty Commercial"),Q46&gt;=0.9),"Yes",AND(H46="Gas Tankless",Q46&gt;=0.87),"Yes",TRUE,"No")</f>
        <v>Yes</v>
      </c>
      <c r="AL46" s="1" cm="1">
        <f t="array" ref="AL46">_xlfn.IFS(AND(OR(H46="Gas Storage",H46="Gas-fired Storage Residential-duty Commercial"),AK46="Yes"),3*T46/1000,AND(H46="Gas Tankless",AK46="Yes"),100,TRUE,0)</f>
        <v>100</v>
      </c>
      <c r="AM46" s="1">
        <f t="shared" si="0"/>
        <v>50</v>
      </c>
    </row>
    <row r="47" spans="1:39" x14ac:dyDescent="0.25">
      <c r="A47">
        <v>2408656</v>
      </c>
      <c r="B47" t="s">
        <v>492</v>
      </c>
      <c r="C47" t="s">
        <v>562</v>
      </c>
      <c r="D47" t="s">
        <v>381</v>
      </c>
      <c r="E47" t="s">
        <v>223</v>
      </c>
      <c r="H47" t="s">
        <v>494</v>
      </c>
      <c r="J47" t="s">
        <v>20</v>
      </c>
      <c r="K47" t="s">
        <v>495</v>
      </c>
      <c r="N47">
        <v>5.8</v>
      </c>
      <c r="O47">
        <v>1</v>
      </c>
      <c r="P47" t="s">
        <v>496</v>
      </c>
      <c r="Q47">
        <v>0.95</v>
      </c>
      <c r="R47">
        <v>178</v>
      </c>
      <c r="S47">
        <v>194.53</v>
      </c>
      <c r="T47">
        <v>199000</v>
      </c>
      <c r="U47">
        <v>5</v>
      </c>
      <c r="Z47">
        <v>3</v>
      </c>
      <c r="AB47">
        <v>11</v>
      </c>
      <c r="AC47">
        <v>22</v>
      </c>
      <c r="AD47">
        <v>18</v>
      </c>
      <c r="AE47" t="s">
        <v>19</v>
      </c>
      <c r="AF47" s="2">
        <v>43402</v>
      </c>
      <c r="AG47" s="2">
        <v>44980</v>
      </c>
      <c r="AH47" t="s">
        <v>497</v>
      </c>
      <c r="AI47" t="s">
        <v>570</v>
      </c>
      <c r="AJ47" t="s">
        <v>13</v>
      </c>
      <c r="AK47" t="str" cm="1">
        <f t="array" ref="AK47">_xlfn.IFS(AND(OR(H47="Gas Storage",H47="Gas-fired Storage Residential-duty Commercial"),Q47&gt;=0.9),"Yes",AND(H47="Gas Tankless",Q47&gt;=0.87),"Yes",TRUE,"No")</f>
        <v>Yes</v>
      </c>
      <c r="AL47" s="1" cm="1">
        <f t="array" ref="AL47">_xlfn.IFS(AND(OR(H47="Gas Storage",H47="Gas-fired Storage Residential-duty Commercial"),AK47="Yes"),3*T47/1000,AND(H47="Gas Tankless",AK47="Yes"),100,TRUE,0)</f>
        <v>100</v>
      </c>
      <c r="AM47" s="1">
        <f t="shared" si="0"/>
        <v>50</v>
      </c>
    </row>
    <row r="48" spans="1:39" x14ac:dyDescent="0.25">
      <c r="A48">
        <v>2408764</v>
      </c>
      <c r="B48" t="s">
        <v>492</v>
      </c>
      <c r="C48" t="s">
        <v>17</v>
      </c>
      <c r="D48" t="s">
        <v>571</v>
      </c>
      <c r="E48" t="s">
        <v>571</v>
      </c>
      <c r="H48" t="s">
        <v>500</v>
      </c>
      <c r="J48" t="s">
        <v>20</v>
      </c>
      <c r="K48" t="s">
        <v>495</v>
      </c>
      <c r="L48">
        <v>38</v>
      </c>
      <c r="M48">
        <v>86</v>
      </c>
      <c r="P48" t="s">
        <v>496</v>
      </c>
      <c r="Q48">
        <v>0.9</v>
      </c>
      <c r="R48">
        <v>188</v>
      </c>
      <c r="S48">
        <v>205.46</v>
      </c>
      <c r="T48">
        <v>50000</v>
      </c>
      <c r="U48">
        <v>2</v>
      </c>
      <c r="V48">
        <v>91</v>
      </c>
      <c r="W48">
        <v>44.7</v>
      </c>
      <c r="X48">
        <v>21.5</v>
      </c>
      <c r="Y48">
        <v>22</v>
      </c>
      <c r="Z48">
        <v>2</v>
      </c>
      <c r="AA48">
        <v>3</v>
      </c>
      <c r="AE48" t="s">
        <v>19</v>
      </c>
      <c r="AF48" s="2">
        <v>44470</v>
      </c>
      <c r="AG48" s="2">
        <v>44980</v>
      </c>
      <c r="AH48" t="s">
        <v>501</v>
      </c>
      <c r="AI48" t="s">
        <v>572</v>
      </c>
      <c r="AJ48" t="s">
        <v>13</v>
      </c>
      <c r="AK48" t="str" cm="1">
        <f t="array" ref="AK48">_xlfn.IFS(AND(OR(H48="Gas Storage",H48="Gas-fired Storage Residential-duty Commercial"),Q48&gt;=0.9),"Yes",AND(H48="Gas Tankless",Q48&gt;=0.87),"Yes",TRUE,"No")</f>
        <v>Yes</v>
      </c>
      <c r="AL48" s="1" cm="1">
        <f t="array" ref="AL48">_xlfn.IFS(AND(OR(H48="Gas Storage",H48="Gas-fired Storage Residential-duty Commercial"),AK48="Yes"),3*T48/1000,AND(H48="Gas Tankless",AK48="Yes"),100,TRUE,0)</f>
        <v>150</v>
      </c>
      <c r="AM48" s="1">
        <f t="shared" si="0"/>
        <v>0</v>
      </c>
    </row>
    <row r="49" spans="1:39" x14ac:dyDescent="0.25">
      <c r="A49">
        <v>2408759</v>
      </c>
      <c r="B49" t="s">
        <v>492</v>
      </c>
      <c r="C49" t="s">
        <v>17</v>
      </c>
      <c r="D49" t="s">
        <v>503</v>
      </c>
      <c r="E49" t="s">
        <v>573</v>
      </c>
      <c r="H49" t="s">
        <v>500</v>
      </c>
      <c r="J49" t="s">
        <v>20</v>
      </c>
      <c r="K49" t="s">
        <v>495</v>
      </c>
      <c r="L49">
        <v>49</v>
      </c>
      <c r="M49">
        <v>118</v>
      </c>
      <c r="P49" t="s">
        <v>496</v>
      </c>
      <c r="Q49">
        <v>0.9</v>
      </c>
      <c r="R49">
        <v>188</v>
      </c>
      <c r="S49">
        <v>205.46</v>
      </c>
      <c r="T49">
        <v>65000</v>
      </c>
      <c r="U49">
        <v>2</v>
      </c>
      <c r="V49">
        <v>92</v>
      </c>
      <c r="W49">
        <v>54.5</v>
      </c>
      <c r="X49">
        <v>23.5</v>
      </c>
      <c r="Y49">
        <v>22</v>
      </c>
      <c r="Z49">
        <v>3</v>
      </c>
      <c r="AA49">
        <v>4</v>
      </c>
      <c r="AE49" t="s">
        <v>19</v>
      </c>
      <c r="AF49" s="2">
        <v>44470</v>
      </c>
      <c r="AG49" s="2">
        <v>44980</v>
      </c>
      <c r="AH49" t="s">
        <v>501</v>
      </c>
      <c r="AI49" t="s">
        <v>574</v>
      </c>
      <c r="AJ49" t="s">
        <v>13</v>
      </c>
      <c r="AK49" t="str" cm="1">
        <f t="array" ref="AK49">_xlfn.IFS(AND(OR(H49="Gas Storage",H49="Gas-fired Storage Residential-duty Commercial"),Q49&gt;=0.9),"Yes",AND(H49="Gas Tankless",Q49&gt;=0.87),"Yes",TRUE,"No")</f>
        <v>Yes</v>
      </c>
      <c r="AL49" s="1" cm="1">
        <f t="array" ref="AL49">_xlfn.IFS(AND(OR(H49="Gas Storage",H49="Gas-fired Storage Residential-duty Commercial"),AK49="Yes"),3*T49/1000,AND(H49="Gas Tankless",AK49="Yes"),100,TRUE,0)</f>
        <v>195</v>
      </c>
      <c r="AM49" s="1">
        <f t="shared" si="0"/>
        <v>0</v>
      </c>
    </row>
    <row r="50" spans="1:39" x14ac:dyDescent="0.25">
      <c r="A50">
        <v>2408807</v>
      </c>
      <c r="B50" t="s">
        <v>492</v>
      </c>
      <c r="C50" t="s">
        <v>17</v>
      </c>
      <c r="D50" t="s">
        <v>510</v>
      </c>
      <c r="E50" t="s">
        <v>406</v>
      </c>
      <c r="H50" t="s">
        <v>494</v>
      </c>
      <c r="J50" t="s">
        <v>20</v>
      </c>
      <c r="K50" t="s">
        <v>495</v>
      </c>
      <c r="N50">
        <v>4.7</v>
      </c>
      <c r="O50">
        <v>1</v>
      </c>
      <c r="P50" t="s">
        <v>496</v>
      </c>
      <c r="Q50">
        <v>0.95</v>
      </c>
      <c r="R50">
        <v>178</v>
      </c>
      <c r="S50">
        <v>194.53</v>
      </c>
      <c r="T50">
        <v>160000</v>
      </c>
      <c r="U50">
        <v>5</v>
      </c>
      <c r="Z50">
        <v>0</v>
      </c>
      <c r="AB50">
        <v>11</v>
      </c>
      <c r="AC50">
        <v>22</v>
      </c>
      <c r="AD50">
        <v>18</v>
      </c>
      <c r="AE50" t="s">
        <v>19</v>
      </c>
      <c r="AF50" s="2">
        <v>41122</v>
      </c>
      <c r="AG50" s="2">
        <v>44980</v>
      </c>
      <c r="AH50" t="s">
        <v>501</v>
      </c>
      <c r="AI50" t="s">
        <v>575</v>
      </c>
      <c r="AJ50" t="s">
        <v>13</v>
      </c>
      <c r="AK50" t="str" cm="1">
        <f t="array" ref="AK50">_xlfn.IFS(AND(OR(H50="Gas Storage",H50="Gas-fired Storage Residential-duty Commercial"),Q50&gt;=0.9),"Yes",AND(H50="Gas Tankless",Q50&gt;=0.87),"Yes",TRUE,"No")</f>
        <v>Yes</v>
      </c>
      <c r="AL50" s="1" cm="1">
        <f t="array" ref="AL50">_xlfn.IFS(AND(OR(H50="Gas Storage",H50="Gas-fired Storage Residential-duty Commercial"),AK50="Yes"),3*T50/1000,AND(H50="Gas Tankless",AK50="Yes"),100,TRUE,0)</f>
        <v>100</v>
      </c>
      <c r="AM50" s="1">
        <f t="shared" si="0"/>
        <v>50</v>
      </c>
    </row>
    <row r="51" spans="1:39" x14ac:dyDescent="0.25">
      <c r="A51">
        <v>2408733</v>
      </c>
      <c r="B51" t="s">
        <v>492</v>
      </c>
      <c r="C51" t="s">
        <v>17</v>
      </c>
      <c r="D51" t="s">
        <v>510</v>
      </c>
      <c r="E51" t="s">
        <v>257</v>
      </c>
      <c r="H51" t="s">
        <v>494</v>
      </c>
      <c r="J51" t="s">
        <v>20</v>
      </c>
      <c r="K51" t="s">
        <v>495</v>
      </c>
      <c r="N51">
        <v>4.7</v>
      </c>
      <c r="O51">
        <v>1</v>
      </c>
      <c r="P51" t="s">
        <v>496</v>
      </c>
      <c r="Q51">
        <v>0.95</v>
      </c>
      <c r="R51">
        <v>178</v>
      </c>
      <c r="S51">
        <v>194.53</v>
      </c>
      <c r="T51">
        <v>160000</v>
      </c>
      <c r="U51">
        <v>5</v>
      </c>
      <c r="Z51">
        <v>0</v>
      </c>
      <c r="AB51">
        <v>11</v>
      </c>
      <c r="AC51">
        <v>22</v>
      </c>
      <c r="AD51">
        <v>18</v>
      </c>
      <c r="AE51" t="s">
        <v>19</v>
      </c>
      <c r="AF51" s="2">
        <v>41122</v>
      </c>
      <c r="AG51" s="2">
        <v>44980</v>
      </c>
      <c r="AH51" t="s">
        <v>501</v>
      </c>
      <c r="AI51" t="s">
        <v>576</v>
      </c>
      <c r="AJ51" t="s">
        <v>13</v>
      </c>
      <c r="AK51" t="str" cm="1">
        <f t="array" ref="AK51">_xlfn.IFS(AND(OR(H51="Gas Storage",H51="Gas-fired Storage Residential-duty Commercial"),Q51&gt;=0.9),"Yes",AND(H51="Gas Tankless",Q51&gt;=0.87),"Yes",TRUE,"No")</f>
        <v>Yes</v>
      </c>
      <c r="AL51" s="1" cm="1">
        <f t="array" ref="AL51">_xlfn.IFS(AND(OR(H51="Gas Storage",H51="Gas-fired Storage Residential-duty Commercial"),AK51="Yes"),3*T51/1000,AND(H51="Gas Tankless",AK51="Yes"),100,TRUE,0)</f>
        <v>100</v>
      </c>
      <c r="AM51" s="1">
        <f t="shared" si="0"/>
        <v>50</v>
      </c>
    </row>
    <row r="52" spans="1:39" x14ac:dyDescent="0.25">
      <c r="A52">
        <v>2408791</v>
      </c>
      <c r="B52" t="s">
        <v>492</v>
      </c>
      <c r="C52" t="s">
        <v>17</v>
      </c>
      <c r="D52" t="s">
        <v>506</v>
      </c>
      <c r="E52" t="s">
        <v>241</v>
      </c>
      <c r="H52" t="s">
        <v>494</v>
      </c>
      <c r="J52" t="s">
        <v>20</v>
      </c>
      <c r="K52" t="s">
        <v>507</v>
      </c>
      <c r="N52">
        <v>5.4</v>
      </c>
      <c r="O52">
        <v>1</v>
      </c>
      <c r="P52" t="s">
        <v>496</v>
      </c>
      <c r="Q52">
        <v>0.95</v>
      </c>
      <c r="R52">
        <v>178</v>
      </c>
      <c r="S52">
        <v>194.53</v>
      </c>
      <c r="T52">
        <v>180000</v>
      </c>
      <c r="U52">
        <v>5</v>
      </c>
      <c r="Z52">
        <v>3</v>
      </c>
      <c r="AB52">
        <v>11</v>
      </c>
      <c r="AC52">
        <v>22</v>
      </c>
      <c r="AD52">
        <v>18</v>
      </c>
      <c r="AE52" t="s">
        <v>19</v>
      </c>
      <c r="AF52" s="2">
        <v>41122</v>
      </c>
      <c r="AG52" s="2">
        <v>44980</v>
      </c>
      <c r="AH52" t="s">
        <v>501</v>
      </c>
      <c r="AI52" t="s">
        <v>577</v>
      </c>
      <c r="AJ52" t="s">
        <v>13</v>
      </c>
      <c r="AK52" t="str" cm="1">
        <f t="array" ref="AK52">_xlfn.IFS(AND(OR(H52="Gas Storage",H52="Gas-fired Storage Residential-duty Commercial"),Q52&gt;=0.9),"Yes",AND(H52="Gas Tankless",Q52&gt;=0.87),"Yes",TRUE,"No")</f>
        <v>Yes</v>
      </c>
      <c r="AL52" s="1" cm="1">
        <f t="array" ref="AL52">_xlfn.IFS(AND(OR(H52="Gas Storage",H52="Gas-fired Storage Residential-duty Commercial"),AK52="Yes"),3*T52/1000,AND(H52="Gas Tankless",AK52="Yes"),100,TRUE,0)</f>
        <v>100</v>
      </c>
      <c r="AM52" s="1">
        <f t="shared" si="0"/>
        <v>50</v>
      </c>
    </row>
    <row r="53" spans="1:39" x14ac:dyDescent="0.25">
      <c r="A53">
        <v>2408744</v>
      </c>
      <c r="B53" t="s">
        <v>492</v>
      </c>
      <c r="C53" t="s">
        <v>17</v>
      </c>
      <c r="D53" t="s">
        <v>506</v>
      </c>
      <c r="E53" t="s">
        <v>251</v>
      </c>
      <c r="H53" t="s">
        <v>494</v>
      </c>
      <c r="J53" t="s">
        <v>20</v>
      </c>
      <c r="K53" t="s">
        <v>507</v>
      </c>
      <c r="N53">
        <v>5.4</v>
      </c>
      <c r="O53">
        <v>1</v>
      </c>
      <c r="P53" t="s">
        <v>496</v>
      </c>
      <c r="Q53">
        <v>0.95</v>
      </c>
      <c r="R53">
        <v>178</v>
      </c>
      <c r="S53">
        <v>194.53</v>
      </c>
      <c r="T53">
        <v>180000</v>
      </c>
      <c r="U53">
        <v>5</v>
      </c>
      <c r="Z53">
        <v>3</v>
      </c>
      <c r="AB53">
        <v>11</v>
      </c>
      <c r="AC53">
        <v>22</v>
      </c>
      <c r="AD53">
        <v>18</v>
      </c>
      <c r="AE53" t="s">
        <v>19</v>
      </c>
      <c r="AF53" s="2">
        <v>41122</v>
      </c>
      <c r="AG53" s="2">
        <v>44980</v>
      </c>
      <c r="AH53" t="s">
        <v>501</v>
      </c>
      <c r="AI53" t="s">
        <v>578</v>
      </c>
      <c r="AJ53" t="s">
        <v>13</v>
      </c>
      <c r="AK53" t="str" cm="1">
        <f t="array" ref="AK53">_xlfn.IFS(AND(OR(H53="Gas Storage",H53="Gas-fired Storage Residential-duty Commercial"),Q53&gt;=0.9),"Yes",AND(H53="Gas Tankless",Q53&gt;=0.87),"Yes",TRUE,"No")</f>
        <v>Yes</v>
      </c>
      <c r="AL53" s="1" cm="1">
        <f t="array" ref="AL53">_xlfn.IFS(AND(OR(H53="Gas Storage",H53="Gas-fired Storage Residential-duty Commercial"),AK53="Yes"),3*T53/1000,AND(H53="Gas Tankless",AK53="Yes"),100,TRUE,0)</f>
        <v>100</v>
      </c>
      <c r="AM53" s="1">
        <f t="shared" si="0"/>
        <v>50</v>
      </c>
    </row>
    <row r="54" spans="1:39" x14ac:dyDescent="0.25">
      <c r="A54">
        <v>2408671</v>
      </c>
      <c r="B54" t="s">
        <v>492</v>
      </c>
      <c r="C54" t="s">
        <v>17</v>
      </c>
      <c r="D54" t="s">
        <v>381</v>
      </c>
      <c r="E54" t="s">
        <v>217</v>
      </c>
      <c r="H54" t="s">
        <v>494</v>
      </c>
      <c r="J54" t="s">
        <v>20</v>
      </c>
      <c r="K54" t="s">
        <v>495</v>
      </c>
      <c r="N54">
        <v>5.8</v>
      </c>
      <c r="O54">
        <v>1</v>
      </c>
      <c r="P54" t="s">
        <v>496</v>
      </c>
      <c r="Q54">
        <v>0.95</v>
      </c>
      <c r="R54">
        <v>178</v>
      </c>
      <c r="S54">
        <v>194.53</v>
      </c>
      <c r="T54">
        <v>199000</v>
      </c>
      <c r="U54">
        <v>5</v>
      </c>
      <c r="Z54">
        <v>3</v>
      </c>
      <c r="AB54">
        <v>11</v>
      </c>
      <c r="AC54">
        <v>22</v>
      </c>
      <c r="AD54">
        <v>18</v>
      </c>
      <c r="AE54" t="s">
        <v>19</v>
      </c>
      <c r="AF54" s="2">
        <v>43402</v>
      </c>
      <c r="AG54" s="2">
        <v>44980</v>
      </c>
      <c r="AH54" t="s">
        <v>497</v>
      </c>
      <c r="AI54" t="s">
        <v>579</v>
      </c>
      <c r="AJ54" t="s">
        <v>13</v>
      </c>
      <c r="AK54" t="str" cm="1">
        <f t="array" ref="AK54">_xlfn.IFS(AND(OR(H54="Gas Storage",H54="Gas-fired Storage Residential-duty Commercial"),Q54&gt;=0.9),"Yes",AND(H54="Gas Tankless",Q54&gt;=0.87),"Yes",TRUE,"No")</f>
        <v>Yes</v>
      </c>
      <c r="AL54" s="1" cm="1">
        <f t="array" ref="AL54">_xlfn.IFS(AND(OR(H54="Gas Storage",H54="Gas-fired Storage Residential-duty Commercial"),AK54="Yes"),3*T54/1000,AND(H54="Gas Tankless",AK54="Yes"),100,TRUE,0)</f>
        <v>100</v>
      </c>
      <c r="AM54" s="1">
        <f t="shared" si="0"/>
        <v>50</v>
      </c>
    </row>
    <row r="55" spans="1:39" x14ac:dyDescent="0.25">
      <c r="A55">
        <v>2408670</v>
      </c>
      <c r="B55" t="s">
        <v>492</v>
      </c>
      <c r="C55" t="s">
        <v>17</v>
      </c>
      <c r="D55" t="s">
        <v>381</v>
      </c>
      <c r="E55" t="s">
        <v>218</v>
      </c>
      <c r="H55" t="s">
        <v>494</v>
      </c>
      <c r="J55" t="s">
        <v>20</v>
      </c>
      <c r="K55" t="s">
        <v>495</v>
      </c>
      <c r="N55">
        <v>5.8</v>
      </c>
      <c r="O55">
        <v>1</v>
      </c>
      <c r="P55" t="s">
        <v>496</v>
      </c>
      <c r="Q55">
        <v>0.95</v>
      </c>
      <c r="R55">
        <v>178</v>
      </c>
      <c r="S55">
        <v>194.53</v>
      </c>
      <c r="T55">
        <v>199000</v>
      </c>
      <c r="U55">
        <v>5</v>
      </c>
      <c r="Z55">
        <v>3</v>
      </c>
      <c r="AB55">
        <v>11</v>
      </c>
      <c r="AC55">
        <v>22</v>
      </c>
      <c r="AD55">
        <v>18</v>
      </c>
      <c r="AE55" t="s">
        <v>19</v>
      </c>
      <c r="AF55" s="2">
        <v>43402</v>
      </c>
      <c r="AG55" s="2">
        <v>44980</v>
      </c>
      <c r="AH55" t="s">
        <v>497</v>
      </c>
      <c r="AI55" t="s">
        <v>580</v>
      </c>
      <c r="AJ55" t="s">
        <v>13</v>
      </c>
      <c r="AK55" t="str" cm="1">
        <f t="array" ref="AK55">_xlfn.IFS(AND(OR(H55="Gas Storage",H55="Gas-fired Storage Residential-duty Commercial"),Q55&gt;=0.9),"Yes",AND(H55="Gas Tankless",Q55&gt;=0.87),"Yes",TRUE,"No")</f>
        <v>Yes</v>
      </c>
      <c r="AL55" s="1" cm="1">
        <f t="array" ref="AL55">_xlfn.IFS(AND(OR(H55="Gas Storage",H55="Gas-fired Storage Residential-duty Commercial"),AK55="Yes"),3*T55/1000,AND(H55="Gas Tankless",AK55="Yes"),100,TRUE,0)</f>
        <v>100</v>
      </c>
      <c r="AM55" s="1">
        <f t="shared" si="0"/>
        <v>50</v>
      </c>
    </row>
    <row r="56" spans="1:39" x14ac:dyDescent="0.25">
      <c r="A56">
        <v>2408773</v>
      </c>
      <c r="B56" t="s">
        <v>492</v>
      </c>
      <c r="C56" t="s">
        <v>17</v>
      </c>
      <c r="D56" t="s">
        <v>381</v>
      </c>
      <c r="E56" t="s">
        <v>52</v>
      </c>
      <c r="H56" t="s">
        <v>494</v>
      </c>
      <c r="J56" t="s">
        <v>20</v>
      </c>
      <c r="K56" t="s">
        <v>495</v>
      </c>
      <c r="N56">
        <v>5.8</v>
      </c>
      <c r="O56">
        <v>1</v>
      </c>
      <c r="P56" t="s">
        <v>496</v>
      </c>
      <c r="Q56">
        <v>0.95</v>
      </c>
      <c r="R56">
        <v>178</v>
      </c>
      <c r="S56">
        <v>194.53</v>
      </c>
      <c r="T56">
        <v>199000</v>
      </c>
      <c r="U56">
        <v>5</v>
      </c>
      <c r="Z56">
        <v>3</v>
      </c>
      <c r="AB56">
        <v>11</v>
      </c>
      <c r="AC56">
        <v>22</v>
      </c>
      <c r="AD56">
        <v>18</v>
      </c>
      <c r="AE56" t="s">
        <v>19</v>
      </c>
      <c r="AF56" s="2">
        <v>43402</v>
      </c>
      <c r="AG56" s="2">
        <v>44980</v>
      </c>
      <c r="AH56" t="s">
        <v>501</v>
      </c>
      <c r="AI56" t="s">
        <v>581</v>
      </c>
      <c r="AJ56" t="s">
        <v>13</v>
      </c>
      <c r="AK56" t="str" cm="1">
        <f t="array" ref="AK56">_xlfn.IFS(AND(OR(H56="Gas Storage",H56="Gas-fired Storage Residential-duty Commercial"),Q56&gt;=0.9),"Yes",AND(H56="Gas Tankless",Q56&gt;=0.87),"Yes",TRUE,"No")</f>
        <v>Yes</v>
      </c>
      <c r="AL56" s="1" cm="1">
        <f t="array" ref="AL56">_xlfn.IFS(AND(OR(H56="Gas Storage",H56="Gas-fired Storage Residential-duty Commercial"),AK56="Yes"),3*T56/1000,AND(H56="Gas Tankless",AK56="Yes"),100,TRUE,0)</f>
        <v>100</v>
      </c>
      <c r="AM56" s="1">
        <f t="shared" si="0"/>
        <v>50</v>
      </c>
    </row>
    <row r="57" spans="1:39" x14ac:dyDescent="0.25">
      <c r="A57">
        <v>2408763</v>
      </c>
      <c r="B57" t="s">
        <v>492</v>
      </c>
      <c r="C57" t="s">
        <v>538</v>
      </c>
      <c r="D57" t="s">
        <v>582</v>
      </c>
      <c r="E57" t="s">
        <v>583</v>
      </c>
      <c r="H57" t="s">
        <v>500</v>
      </c>
      <c r="J57" t="s">
        <v>20</v>
      </c>
      <c r="K57" t="s">
        <v>495</v>
      </c>
      <c r="L57">
        <v>38</v>
      </c>
      <c r="M57">
        <v>86</v>
      </c>
      <c r="P57" t="s">
        <v>496</v>
      </c>
      <c r="Q57">
        <v>0.9</v>
      </c>
      <c r="R57">
        <v>188</v>
      </c>
      <c r="S57">
        <v>205.46</v>
      </c>
      <c r="T57">
        <v>50000</v>
      </c>
      <c r="U57">
        <v>2</v>
      </c>
      <c r="V57">
        <v>91</v>
      </c>
      <c r="W57">
        <v>44.7</v>
      </c>
      <c r="X57">
        <v>21.5</v>
      </c>
      <c r="Y57">
        <v>22</v>
      </c>
      <c r="Z57">
        <v>2</v>
      </c>
      <c r="AA57">
        <v>3</v>
      </c>
      <c r="AE57" t="s">
        <v>19</v>
      </c>
      <c r="AF57" s="2">
        <v>44470</v>
      </c>
      <c r="AG57" s="2">
        <v>44980</v>
      </c>
      <c r="AH57" t="s">
        <v>501</v>
      </c>
      <c r="AI57" t="s">
        <v>584</v>
      </c>
      <c r="AJ57" t="s">
        <v>13</v>
      </c>
      <c r="AK57" t="str" cm="1">
        <f t="array" ref="AK57">_xlfn.IFS(AND(OR(H57="Gas Storage",H57="Gas-fired Storage Residential-duty Commercial"),Q57&gt;=0.9),"Yes",AND(H57="Gas Tankless",Q57&gt;=0.87),"Yes",TRUE,"No")</f>
        <v>Yes</v>
      </c>
      <c r="AL57" s="1" cm="1">
        <f t="array" ref="AL57">_xlfn.IFS(AND(OR(H57="Gas Storage",H57="Gas-fired Storage Residential-duty Commercial"),AK57="Yes"),3*T57/1000,AND(H57="Gas Tankless",AK57="Yes"),100,TRUE,0)</f>
        <v>150</v>
      </c>
      <c r="AM57" s="1">
        <f t="shared" si="0"/>
        <v>0</v>
      </c>
    </row>
    <row r="58" spans="1:39" x14ac:dyDescent="0.25">
      <c r="A58">
        <v>2408758</v>
      </c>
      <c r="B58" t="s">
        <v>492</v>
      </c>
      <c r="C58" t="s">
        <v>538</v>
      </c>
      <c r="D58" t="s">
        <v>503</v>
      </c>
      <c r="E58" t="s">
        <v>585</v>
      </c>
      <c r="H58" t="s">
        <v>500</v>
      </c>
      <c r="J58" t="s">
        <v>20</v>
      </c>
      <c r="K58" t="s">
        <v>495</v>
      </c>
      <c r="L58">
        <v>49</v>
      </c>
      <c r="M58">
        <v>118</v>
      </c>
      <c r="P58" t="s">
        <v>496</v>
      </c>
      <c r="Q58">
        <v>0.9</v>
      </c>
      <c r="R58">
        <v>188</v>
      </c>
      <c r="S58">
        <v>205.46</v>
      </c>
      <c r="T58">
        <v>65000</v>
      </c>
      <c r="U58">
        <v>2</v>
      </c>
      <c r="V58">
        <v>92</v>
      </c>
      <c r="W58">
        <v>54.5</v>
      </c>
      <c r="X58">
        <v>23.5</v>
      </c>
      <c r="Y58">
        <v>22</v>
      </c>
      <c r="Z58">
        <v>3</v>
      </c>
      <c r="AA58">
        <v>4</v>
      </c>
      <c r="AE58" t="s">
        <v>19</v>
      </c>
      <c r="AF58" s="2">
        <v>44470</v>
      </c>
      <c r="AG58" s="2">
        <v>44980</v>
      </c>
      <c r="AH58" t="s">
        <v>501</v>
      </c>
      <c r="AI58" t="s">
        <v>586</v>
      </c>
      <c r="AJ58" t="s">
        <v>13</v>
      </c>
      <c r="AK58" t="str" cm="1">
        <f t="array" ref="AK58">_xlfn.IFS(AND(OR(H58="Gas Storage",H58="Gas-fired Storage Residential-duty Commercial"),Q58&gt;=0.9),"Yes",AND(H58="Gas Tankless",Q58&gt;=0.87),"Yes",TRUE,"No")</f>
        <v>Yes</v>
      </c>
      <c r="AL58" s="1" cm="1">
        <f t="array" ref="AL58">_xlfn.IFS(AND(OR(H58="Gas Storage",H58="Gas-fired Storage Residential-duty Commercial"),AK58="Yes"),3*T58/1000,AND(H58="Gas Tankless",AK58="Yes"),100,TRUE,0)</f>
        <v>195</v>
      </c>
      <c r="AM58" s="1">
        <f t="shared" si="0"/>
        <v>0</v>
      </c>
    </row>
    <row r="59" spans="1:39" x14ac:dyDescent="0.25">
      <c r="A59">
        <v>2408805</v>
      </c>
      <c r="B59" t="s">
        <v>492</v>
      </c>
      <c r="C59" t="s">
        <v>538</v>
      </c>
      <c r="D59" t="s">
        <v>510</v>
      </c>
      <c r="E59" t="s">
        <v>407</v>
      </c>
      <c r="H59" t="s">
        <v>494</v>
      </c>
      <c r="J59" t="s">
        <v>20</v>
      </c>
      <c r="K59" t="s">
        <v>495</v>
      </c>
      <c r="N59">
        <v>4.7</v>
      </c>
      <c r="O59">
        <v>1</v>
      </c>
      <c r="P59" t="s">
        <v>496</v>
      </c>
      <c r="Q59">
        <v>0.95</v>
      </c>
      <c r="R59">
        <v>178</v>
      </c>
      <c r="S59">
        <v>194.53</v>
      </c>
      <c r="T59">
        <v>160000</v>
      </c>
      <c r="U59">
        <v>5</v>
      </c>
      <c r="Z59">
        <v>0</v>
      </c>
      <c r="AB59">
        <v>11</v>
      </c>
      <c r="AC59">
        <v>22</v>
      </c>
      <c r="AD59">
        <v>18</v>
      </c>
      <c r="AE59" t="s">
        <v>19</v>
      </c>
      <c r="AF59" s="2">
        <v>41122</v>
      </c>
      <c r="AG59" s="2">
        <v>44980</v>
      </c>
      <c r="AH59" t="s">
        <v>501</v>
      </c>
      <c r="AI59" t="s">
        <v>587</v>
      </c>
      <c r="AJ59" t="s">
        <v>13</v>
      </c>
      <c r="AK59" t="str" cm="1">
        <f t="array" ref="AK59">_xlfn.IFS(AND(OR(H59="Gas Storage",H59="Gas-fired Storage Residential-duty Commercial"),Q59&gt;=0.9),"Yes",AND(H59="Gas Tankless",Q59&gt;=0.87),"Yes",TRUE,"No")</f>
        <v>Yes</v>
      </c>
      <c r="AL59" s="1" cm="1">
        <f t="array" ref="AL59">_xlfn.IFS(AND(OR(H59="Gas Storage",H59="Gas-fired Storage Residential-duty Commercial"),AK59="Yes"),3*T59/1000,AND(H59="Gas Tankless",AK59="Yes"),100,TRUE,0)</f>
        <v>100</v>
      </c>
      <c r="AM59" s="1">
        <f t="shared" si="0"/>
        <v>50</v>
      </c>
    </row>
    <row r="60" spans="1:39" x14ac:dyDescent="0.25">
      <c r="A60">
        <v>2408739</v>
      </c>
      <c r="B60" t="s">
        <v>492</v>
      </c>
      <c r="C60" t="s">
        <v>538</v>
      </c>
      <c r="D60" t="s">
        <v>510</v>
      </c>
      <c r="E60" t="s">
        <v>254</v>
      </c>
      <c r="H60" t="s">
        <v>494</v>
      </c>
      <c r="J60" t="s">
        <v>20</v>
      </c>
      <c r="K60" t="s">
        <v>495</v>
      </c>
      <c r="N60">
        <v>4.7</v>
      </c>
      <c r="O60">
        <v>1</v>
      </c>
      <c r="P60" t="s">
        <v>496</v>
      </c>
      <c r="Q60">
        <v>0.95</v>
      </c>
      <c r="R60">
        <v>178</v>
      </c>
      <c r="S60">
        <v>194.53</v>
      </c>
      <c r="T60">
        <v>160000</v>
      </c>
      <c r="U60">
        <v>5</v>
      </c>
      <c r="Z60">
        <v>0</v>
      </c>
      <c r="AB60">
        <v>11</v>
      </c>
      <c r="AC60">
        <v>22</v>
      </c>
      <c r="AD60">
        <v>18</v>
      </c>
      <c r="AE60" t="s">
        <v>19</v>
      </c>
      <c r="AF60" s="2">
        <v>41122</v>
      </c>
      <c r="AG60" s="2">
        <v>44980</v>
      </c>
      <c r="AH60" t="s">
        <v>501</v>
      </c>
      <c r="AI60" t="s">
        <v>588</v>
      </c>
      <c r="AJ60" t="s">
        <v>13</v>
      </c>
      <c r="AK60" t="str" cm="1">
        <f t="array" ref="AK60">_xlfn.IFS(AND(OR(H60="Gas Storage",H60="Gas-fired Storage Residential-duty Commercial"),Q60&gt;=0.9),"Yes",AND(H60="Gas Tankless",Q60&gt;=0.87),"Yes",TRUE,"No")</f>
        <v>Yes</v>
      </c>
      <c r="AL60" s="1" cm="1">
        <f t="array" ref="AL60">_xlfn.IFS(AND(OR(H60="Gas Storage",H60="Gas-fired Storage Residential-duty Commercial"),AK60="Yes"),3*T60/1000,AND(H60="Gas Tankless",AK60="Yes"),100,TRUE,0)</f>
        <v>100</v>
      </c>
      <c r="AM60" s="1">
        <f t="shared" si="0"/>
        <v>50</v>
      </c>
    </row>
    <row r="61" spans="1:39" x14ac:dyDescent="0.25">
      <c r="A61">
        <v>2408789</v>
      </c>
      <c r="B61" t="s">
        <v>492</v>
      </c>
      <c r="C61" t="s">
        <v>538</v>
      </c>
      <c r="D61" t="s">
        <v>506</v>
      </c>
      <c r="E61" t="s">
        <v>242</v>
      </c>
      <c r="H61" t="s">
        <v>494</v>
      </c>
      <c r="J61" t="s">
        <v>20</v>
      </c>
      <c r="K61" t="s">
        <v>507</v>
      </c>
      <c r="N61">
        <v>5.4</v>
      </c>
      <c r="O61">
        <v>1</v>
      </c>
      <c r="P61" t="s">
        <v>496</v>
      </c>
      <c r="Q61">
        <v>0.95</v>
      </c>
      <c r="R61">
        <v>178</v>
      </c>
      <c r="S61">
        <v>194.53</v>
      </c>
      <c r="T61">
        <v>180000</v>
      </c>
      <c r="U61">
        <v>5</v>
      </c>
      <c r="Z61">
        <v>3</v>
      </c>
      <c r="AB61">
        <v>11</v>
      </c>
      <c r="AC61">
        <v>22</v>
      </c>
      <c r="AD61">
        <v>18</v>
      </c>
      <c r="AE61" t="s">
        <v>19</v>
      </c>
      <c r="AF61" s="2">
        <v>41122</v>
      </c>
      <c r="AG61" s="2">
        <v>44980</v>
      </c>
      <c r="AH61" t="s">
        <v>501</v>
      </c>
      <c r="AI61" t="s">
        <v>589</v>
      </c>
      <c r="AJ61" t="s">
        <v>13</v>
      </c>
      <c r="AK61" t="str" cm="1">
        <f t="array" ref="AK61">_xlfn.IFS(AND(OR(H61="Gas Storage",H61="Gas-fired Storage Residential-duty Commercial"),Q61&gt;=0.9),"Yes",AND(H61="Gas Tankless",Q61&gt;=0.87),"Yes",TRUE,"No")</f>
        <v>Yes</v>
      </c>
      <c r="AL61" s="1" cm="1">
        <f t="array" ref="AL61">_xlfn.IFS(AND(OR(H61="Gas Storage",H61="Gas-fired Storage Residential-duty Commercial"),AK61="Yes"),3*T61/1000,AND(H61="Gas Tankless",AK61="Yes"),100,TRUE,0)</f>
        <v>100</v>
      </c>
      <c r="AM61" s="1">
        <f t="shared" si="0"/>
        <v>50</v>
      </c>
    </row>
    <row r="62" spans="1:39" x14ac:dyDescent="0.25">
      <c r="A62">
        <v>2408750</v>
      </c>
      <c r="B62" t="s">
        <v>492</v>
      </c>
      <c r="C62" t="s">
        <v>538</v>
      </c>
      <c r="D62" t="s">
        <v>506</v>
      </c>
      <c r="E62" t="s">
        <v>317</v>
      </c>
      <c r="H62" t="s">
        <v>494</v>
      </c>
      <c r="J62" t="s">
        <v>20</v>
      </c>
      <c r="K62" t="s">
        <v>507</v>
      </c>
      <c r="N62">
        <v>5.4</v>
      </c>
      <c r="O62">
        <v>1</v>
      </c>
      <c r="P62" t="s">
        <v>496</v>
      </c>
      <c r="Q62">
        <v>0.95</v>
      </c>
      <c r="R62">
        <v>178</v>
      </c>
      <c r="S62">
        <v>194.53</v>
      </c>
      <c r="T62">
        <v>180000</v>
      </c>
      <c r="U62">
        <v>5</v>
      </c>
      <c r="Z62">
        <v>3</v>
      </c>
      <c r="AB62">
        <v>11</v>
      </c>
      <c r="AC62">
        <v>22</v>
      </c>
      <c r="AD62">
        <v>18</v>
      </c>
      <c r="AE62" t="s">
        <v>19</v>
      </c>
      <c r="AF62" s="2">
        <v>41122</v>
      </c>
      <c r="AG62" s="2">
        <v>44980</v>
      </c>
      <c r="AH62" t="s">
        <v>501</v>
      </c>
      <c r="AI62" t="s">
        <v>590</v>
      </c>
      <c r="AJ62" t="s">
        <v>13</v>
      </c>
      <c r="AK62" t="str" cm="1">
        <f t="array" ref="AK62">_xlfn.IFS(AND(OR(H62="Gas Storage",H62="Gas-fired Storage Residential-duty Commercial"),Q62&gt;=0.9),"Yes",AND(H62="Gas Tankless",Q62&gt;=0.87),"Yes",TRUE,"No")</f>
        <v>Yes</v>
      </c>
      <c r="AL62" s="1" cm="1">
        <f t="array" ref="AL62">_xlfn.IFS(AND(OR(H62="Gas Storage",H62="Gas-fired Storage Residential-duty Commercial"),AK62="Yes"),3*T62/1000,AND(H62="Gas Tankless",AK62="Yes"),100,TRUE,0)</f>
        <v>100</v>
      </c>
      <c r="AM62" s="1">
        <f t="shared" si="0"/>
        <v>50</v>
      </c>
    </row>
    <row r="63" spans="1:39" x14ac:dyDescent="0.25">
      <c r="A63">
        <v>2408677</v>
      </c>
      <c r="B63" t="s">
        <v>492</v>
      </c>
      <c r="C63" t="s">
        <v>538</v>
      </c>
      <c r="D63" t="s">
        <v>381</v>
      </c>
      <c r="E63" t="s">
        <v>214</v>
      </c>
      <c r="H63" t="s">
        <v>494</v>
      </c>
      <c r="J63" t="s">
        <v>20</v>
      </c>
      <c r="K63" t="s">
        <v>495</v>
      </c>
      <c r="N63">
        <v>5.8</v>
      </c>
      <c r="O63">
        <v>1</v>
      </c>
      <c r="P63" t="s">
        <v>496</v>
      </c>
      <c r="Q63">
        <v>0.95</v>
      </c>
      <c r="R63">
        <v>178</v>
      </c>
      <c r="S63">
        <v>194.53</v>
      </c>
      <c r="T63">
        <v>199000</v>
      </c>
      <c r="U63">
        <v>5</v>
      </c>
      <c r="Z63">
        <v>3</v>
      </c>
      <c r="AB63">
        <v>11</v>
      </c>
      <c r="AC63">
        <v>22</v>
      </c>
      <c r="AD63">
        <v>18</v>
      </c>
      <c r="AE63" t="s">
        <v>19</v>
      </c>
      <c r="AF63" s="2">
        <v>43402</v>
      </c>
      <c r="AG63" s="2">
        <v>44980</v>
      </c>
      <c r="AH63" t="s">
        <v>497</v>
      </c>
      <c r="AI63" t="s">
        <v>591</v>
      </c>
      <c r="AJ63" t="s">
        <v>13</v>
      </c>
      <c r="AK63" t="str" cm="1">
        <f t="array" ref="AK63">_xlfn.IFS(AND(OR(H63="Gas Storage",H63="Gas-fired Storage Residential-duty Commercial"),Q63&gt;=0.9),"Yes",AND(H63="Gas Tankless",Q63&gt;=0.87),"Yes",TRUE,"No")</f>
        <v>Yes</v>
      </c>
      <c r="AL63" s="1" cm="1">
        <f t="array" ref="AL63">_xlfn.IFS(AND(OR(H63="Gas Storage",H63="Gas-fired Storage Residential-duty Commercial"),AK63="Yes"),3*T63/1000,AND(H63="Gas Tankless",AK63="Yes"),100,TRUE,0)</f>
        <v>100</v>
      </c>
      <c r="AM63" s="1">
        <f t="shared" si="0"/>
        <v>50</v>
      </c>
    </row>
    <row r="64" spans="1:39" x14ac:dyDescent="0.25">
      <c r="A64">
        <v>2408676</v>
      </c>
      <c r="B64" t="s">
        <v>492</v>
      </c>
      <c r="C64" t="s">
        <v>538</v>
      </c>
      <c r="D64" t="s">
        <v>381</v>
      </c>
      <c r="E64" t="s">
        <v>215</v>
      </c>
      <c r="H64" t="s">
        <v>494</v>
      </c>
      <c r="J64" t="s">
        <v>20</v>
      </c>
      <c r="K64" t="s">
        <v>495</v>
      </c>
      <c r="N64">
        <v>5.8</v>
      </c>
      <c r="O64">
        <v>1</v>
      </c>
      <c r="P64" t="s">
        <v>496</v>
      </c>
      <c r="Q64">
        <v>0.95</v>
      </c>
      <c r="R64">
        <v>178</v>
      </c>
      <c r="S64">
        <v>194.53</v>
      </c>
      <c r="T64">
        <v>199000</v>
      </c>
      <c r="U64">
        <v>5</v>
      </c>
      <c r="Z64">
        <v>3</v>
      </c>
      <c r="AB64">
        <v>11</v>
      </c>
      <c r="AC64">
        <v>22</v>
      </c>
      <c r="AD64">
        <v>18</v>
      </c>
      <c r="AE64" t="s">
        <v>19</v>
      </c>
      <c r="AF64" s="2">
        <v>43402</v>
      </c>
      <c r="AG64" s="2">
        <v>44980</v>
      </c>
      <c r="AH64" t="s">
        <v>497</v>
      </c>
      <c r="AI64" t="s">
        <v>592</v>
      </c>
      <c r="AJ64" t="s">
        <v>13</v>
      </c>
      <c r="AK64" t="str" cm="1">
        <f t="array" ref="AK64">_xlfn.IFS(AND(OR(H64="Gas Storage",H64="Gas-fired Storage Residential-duty Commercial"),Q64&gt;=0.9),"Yes",AND(H64="Gas Tankless",Q64&gt;=0.87),"Yes",TRUE,"No")</f>
        <v>Yes</v>
      </c>
      <c r="AL64" s="1" cm="1">
        <f t="array" ref="AL64">_xlfn.IFS(AND(OR(H64="Gas Storage",H64="Gas-fired Storage Residential-duty Commercial"),AK64="Yes"),3*T64/1000,AND(H64="Gas Tankless",AK64="Yes"),100,TRUE,0)</f>
        <v>100</v>
      </c>
      <c r="AM64" s="1">
        <f t="shared" si="0"/>
        <v>50</v>
      </c>
    </row>
    <row r="65" spans="1:39" x14ac:dyDescent="0.25">
      <c r="A65">
        <v>2408779</v>
      </c>
      <c r="B65" t="s">
        <v>492</v>
      </c>
      <c r="C65" t="s">
        <v>538</v>
      </c>
      <c r="D65" t="s">
        <v>381</v>
      </c>
      <c r="E65" t="s">
        <v>50</v>
      </c>
      <c r="H65" t="s">
        <v>494</v>
      </c>
      <c r="J65" t="s">
        <v>20</v>
      </c>
      <c r="K65" t="s">
        <v>495</v>
      </c>
      <c r="N65">
        <v>5.8</v>
      </c>
      <c r="O65">
        <v>1</v>
      </c>
      <c r="P65" t="s">
        <v>496</v>
      </c>
      <c r="Q65">
        <v>0.95</v>
      </c>
      <c r="R65">
        <v>178</v>
      </c>
      <c r="S65">
        <v>194.53</v>
      </c>
      <c r="T65">
        <v>199000</v>
      </c>
      <c r="U65">
        <v>5</v>
      </c>
      <c r="Z65">
        <v>3</v>
      </c>
      <c r="AB65">
        <v>11</v>
      </c>
      <c r="AC65">
        <v>22</v>
      </c>
      <c r="AD65">
        <v>18</v>
      </c>
      <c r="AE65" t="s">
        <v>19</v>
      </c>
      <c r="AF65" s="2">
        <v>43402</v>
      </c>
      <c r="AG65" s="2">
        <v>44980</v>
      </c>
      <c r="AH65" t="s">
        <v>501</v>
      </c>
      <c r="AI65" t="s">
        <v>593</v>
      </c>
      <c r="AJ65" t="s">
        <v>13</v>
      </c>
      <c r="AK65" t="str" cm="1">
        <f t="array" ref="AK65">_xlfn.IFS(AND(OR(H65="Gas Storage",H65="Gas-fired Storage Residential-duty Commercial"),Q65&gt;=0.9),"Yes",AND(H65="Gas Tankless",Q65&gt;=0.87),"Yes",TRUE,"No")</f>
        <v>Yes</v>
      </c>
      <c r="AL65" s="1" cm="1">
        <f t="array" ref="AL65">_xlfn.IFS(AND(OR(H65="Gas Storage",H65="Gas-fired Storage Residential-duty Commercial"),AK65="Yes"),3*T65/1000,AND(H65="Gas Tankless",AK65="Yes"),100,TRUE,0)</f>
        <v>100</v>
      </c>
      <c r="AM65" s="1">
        <f t="shared" si="0"/>
        <v>50</v>
      </c>
    </row>
    <row r="66" spans="1:39" x14ac:dyDescent="0.25">
      <c r="A66">
        <v>2408473</v>
      </c>
      <c r="B66" t="s">
        <v>492</v>
      </c>
      <c r="C66" t="s">
        <v>540</v>
      </c>
      <c r="D66" t="s">
        <v>381</v>
      </c>
      <c r="E66" t="s">
        <v>381</v>
      </c>
      <c r="H66" t="s">
        <v>494</v>
      </c>
      <c r="J66" t="s">
        <v>20</v>
      </c>
      <c r="K66" t="s">
        <v>495</v>
      </c>
      <c r="N66">
        <v>5.8</v>
      </c>
      <c r="O66">
        <v>1</v>
      </c>
      <c r="P66" t="s">
        <v>496</v>
      </c>
      <c r="Q66">
        <v>0.95</v>
      </c>
      <c r="R66">
        <v>178</v>
      </c>
      <c r="S66">
        <v>194.53</v>
      </c>
      <c r="T66">
        <v>199000</v>
      </c>
      <c r="U66">
        <v>5</v>
      </c>
      <c r="Z66">
        <v>3</v>
      </c>
      <c r="AB66">
        <v>11</v>
      </c>
      <c r="AC66">
        <v>22</v>
      </c>
      <c r="AD66">
        <v>18</v>
      </c>
      <c r="AE66" t="s">
        <v>19</v>
      </c>
      <c r="AF66" s="2">
        <v>43402</v>
      </c>
      <c r="AG66" s="2">
        <v>44980</v>
      </c>
      <c r="AH66" t="s">
        <v>501</v>
      </c>
      <c r="AI66" t="s">
        <v>594</v>
      </c>
      <c r="AJ66" t="s">
        <v>13</v>
      </c>
      <c r="AK66" t="str" cm="1">
        <f t="array" ref="AK66">_xlfn.IFS(AND(OR(H66="Gas Storage",H66="Gas-fired Storage Residential-duty Commercial"),Q66&gt;=0.9),"Yes",AND(H66="Gas Tankless",Q66&gt;=0.87),"Yes",TRUE,"No")</f>
        <v>Yes</v>
      </c>
      <c r="AL66" s="1" cm="1">
        <f t="array" ref="AL66">_xlfn.IFS(AND(OR(H66="Gas Storage",H66="Gas-fired Storage Residential-duty Commercial"),AK66="Yes"),3*T66/1000,AND(H66="Gas Tankless",AK66="Yes"),100,TRUE,0)</f>
        <v>100</v>
      </c>
      <c r="AM66" s="1">
        <f t="shared" si="0"/>
        <v>50</v>
      </c>
    </row>
    <row r="67" spans="1:39" x14ac:dyDescent="0.25">
      <c r="A67">
        <v>2408801</v>
      </c>
      <c r="B67" t="s">
        <v>492</v>
      </c>
      <c r="C67" t="s">
        <v>540</v>
      </c>
      <c r="D67" t="s">
        <v>506</v>
      </c>
      <c r="E67" t="s">
        <v>236</v>
      </c>
      <c r="H67" t="s">
        <v>494</v>
      </c>
      <c r="J67" t="s">
        <v>20</v>
      </c>
      <c r="K67" t="s">
        <v>507</v>
      </c>
      <c r="N67">
        <v>5.4</v>
      </c>
      <c r="O67">
        <v>1</v>
      </c>
      <c r="P67" t="s">
        <v>496</v>
      </c>
      <c r="Q67">
        <v>0.95</v>
      </c>
      <c r="R67">
        <v>178</v>
      </c>
      <c r="S67">
        <v>194.53</v>
      </c>
      <c r="T67">
        <v>180000</v>
      </c>
      <c r="U67">
        <v>5</v>
      </c>
      <c r="Z67">
        <v>3</v>
      </c>
      <c r="AB67">
        <v>11</v>
      </c>
      <c r="AC67">
        <v>22</v>
      </c>
      <c r="AD67">
        <v>18</v>
      </c>
      <c r="AE67" t="s">
        <v>19</v>
      </c>
      <c r="AF67" s="2">
        <v>41122</v>
      </c>
      <c r="AG67" s="2">
        <v>44980</v>
      </c>
      <c r="AH67" t="s">
        <v>501</v>
      </c>
      <c r="AI67" t="s">
        <v>595</v>
      </c>
      <c r="AJ67" t="s">
        <v>13</v>
      </c>
      <c r="AK67" t="str" cm="1">
        <f t="array" ref="AK67">_xlfn.IFS(AND(OR(H67="Gas Storage",H67="Gas-fired Storage Residential-duty Commercial"),Q67&gt;=0.9),"Yes",AND(H67="Gas Tankless",Q67&gt;=0.87),"Yes",TRUE,"No")</f>
        <v>Yes</v>
      </c>
      <c r="AL67" s="1" cm="1">
        <f t="array" ref="AL67">_xlfn.IFS(AND(OR(H67="Gas Storage",H67="Gas-fired Storage Residential-duty Commercial"),AK67="Yes"),3*T67/1000,AND(H67="Gas Tankless",AK67="Yes"),100,TRUE,0)</f>
        <v>100</v>
      </c>
      <c r="AM67" s="1">
        <f t="shared" ref="AM67:AM130" si="1">IF(AND(H67="Gas Tankless",AK67="Yes"),50,0)</f>
        <v>50</v>
      </c>
    </row>
    <row r="68" spans="1:39" x14ac:dyDescent="0.25">
      <c r="A68">
        <v>2408735</v>
      </c>
      <c r="B68" t="s">
        <v>492</v>
      </c>
      <c r="C68" t="s">
        <v>540</v>
      </c>
      <c r="D68" t="s">
        <v>510</v>
      </c>
      <c r="E68" t="s">
        <v>256</v>
      </c>
      <c r="H68" t="s">
        <v>494</v>
      </c>
      <c r="J68" t="s">
        <v>20</v>
      </c>
      <c r="K68" t="s">
        <v>495</v>
      </c>
      <c r="N68">
        <v>4.7</v>
      </c>
      <c r="O68">
        <v>1</v>
      </c>
      <c r="P68" t="s">
        <v>496</v>
      </c>
      <c r="Q68">
        <v>0.95</v>
      </c>
      <c r="R68">
        <v>178</v>
      </c>
      <c r="S68">
        <v>194.53</v>
      </c>
      <c r="T68">
        <v>160000</v>
      </c>
      <c r="U68">
        <v>5</v>
      </c>
      <c r="Z68">
        <v>0</v>
      </c>
      <c r="AB68">
        <v>11</v>
      </c>
      <c r="AC68">
        <v>22</v>
      </c>
      <c r="AD68">
        <v>18</v>
      </c>
      <c r="AE68" t="s">
        <v>19</v>
      </c>
      <c r="AF68" s="2">
        <v>41122</v>
      </c>
      <c r="AG68" s="2">
        <v>44980</v>
      </c>
      <c r="AH68" t="s">
        <v>501</v>
      </c>
      <c r="AI68" t="s">
        <v>596</v>
      </c>
      <c r="AJ68" t="s">
        <v>13</v>
      </c>
      <c r="AK68" t="str" cm="1">
        <f t="array" ref="AK68">_xlfn.IFS(AND(OR(H68="Gas Storage",H68="Gas-fired Storage Residential-duty Commercial"),Q68&gt;=0.9),"Yes",AND(H68="Gas Tankless",Q68&gt;=0.87),"Yes",TRUE,"No")</f>
        <v>Yes</v>
      </c>
      <c r="AL68" s="1" cm="1">
        <f t="array" ref="AL68">_xlfn.IFS(AND(OR(H68="Gas Storage",H68="Gas-fired Storage Residential-duty Commercial"),AK68="Yes"),3*T68/1000,AND(H68="Gas Tankless",AK68="Yes"),100,TRUE,0)</f>
        <v>100</v>
      </c>
      <c r="AM68" s="1">
        <f t="shared" si="1"/>
        <v>50</v>
      </c>
    </row>
    <row r="69" spans="1:39" x14ac:dyDescent="0.25">
      <c r="A69">
        <v>2408746</v>
      </c>
      <c r="B69" t="s">
        <v>492</v>
      </c>
      <c r="C69" t="s">
        <v>540</v>
      </c>
      <c r="D69" t="s">
        <v>506</v>
      </c>
      <c r="E69" t="s">
        <v>250</v>
      </c>
      <c r="H69" t="s">
        <v>494</v>
      </c>
      <c r="J69" t="s">
        <v>20</v>
      </c>
      <c r="K69" t="s">
        <v>507</v>
      </c>
      <c r="N69">
        <v>5.4</v>
      </c>
      <c r="O69">
        <v>1</v>
      </c>
      <c r="P69" t="s">
        <v>496</v>
      </c>
      <c r="Q69">
        <v>0.95</v>
      </c>
      <c r="R69">
        <v>178</v>
      </c>
      <c r="S69">
        <v>194.53</v>
      </c>
      <c r="T69">
        <v>180000</v>
      </c>
      <c r="U69">
        <v>5</v>
      </c>
      <c r="Z69">
        <v>3</v>
      </c>
      <c r="AB69">
        <v>11</v>
      </c>
      <c r="AC69">
        <v>22</v>
      </c>
      <c r="AD69">
        <v>18</v>
      </c>
      <c r="AE69" t="s">
        <v>19</v>
      </c>
      <c r="AF69" s="2">
        <v>41122</v>
      </c>
      <c r="AG69" s="2">
        <v>44980</v>
      </c>
      <c r="AH69" t="s">
        <v>501</v>
      </c>
      <c r="AI69" t="s">
        <v>597</v>
      </c>
      <c r="AJ69" t="s">
        <v>13</v>
      </c>
      <c r="AK69" t="str" cm="1">
        <f t="array" ref="AK69">_xlfn.IFS(AND(OR(H69="Gas Storage",H69="Gas-fired Storage Residential-duty Commercial"),Q69&gt;=0.9),"Yes",AND(H69="Gas Tankless",Q69&gt;=0.87),"Yes",TRUE,"No")</f>
        <v>Yes</v>
      </c>
      <c r="AL69" s="1" cm="1">
        <f t="array" ref="AL69">_xlfn.IFS(AND(OR(H69="Gas Storage",H69="Gas-fired Storage Residential-duty Commercial"),AK69="Yes"),3*T69/1000,AND(H69="Gas Tankless",AK69="Yes"),100,TRUE,0)</f>
        <v>100</v>
      </c>
      <c r="AM69" s="1">
        <f t="shared" si="1"/>
        <v>50</v>
      </c>
    </row>
    <row r="70" spans="1:39" x14ac:dyDescent="0.25">
      <c r="A70">
        <v>2408689</v>
      </c>
      <c r="B70" t="s">
        <v>492</v>
      </c>
      <c r="C70" t="s">
        <v>540</v>
      </c>
      <c r="D70" t="s">
        <v>381</v>
      </c>
      <c r="E70" t="s">
        <v>208</v>
      </c>
      <c r="H70" t="s">
        <v>494</v>
      </c>
      <c r="J70" t="s">
        <v>20</v>
      </c>
      <c r="K70" t="s">
        <v>495</v>
      </c>
      <c r="N70">
        <v>5.8</v>
      </c>
      <c r="O70">
        <v>1</v>
      </c>
      <c r="P70" t="s">
        <v>496</v>
      </c>
      <c r="Q70">
        <v>0.95</v>
      </c>
      <c r="R70">
        <v>178</v>
      </c>
      <c r="S70">
        <v>194.53</v>
      </c>
      <c r="T70">
        <v>199000</v>
      </c>
      <c r="U70">
        <v>5</v>
      </c>
      <c r="Z70">
        <v>3</v>
      </c>
      <c r="AB70">
        <v>11</v>
      </c>
      <c r="AC70">
        <v>22</v>
      </c>
      <c r="AD70">
        <v>18</v>
      </c>
      <c r="AE70" t="s">
        <v>19</v>
      </c>
      <c r="AF70" s="2">
        <v>43402</v>
      </c>
      <c r="AG70" s="2">
        <v>44980</v>
      </c>
      <c r="AH70" t="s">
        <v>501</v>
      </c>
      <c r="AI70" t="s">
        <v>598</v>
      </c>
      <c r="AJ70" t="s">
        <v>13</v>
      </c>
      <c r="AK70" t="str" cm="1">
        <f t="array" ref="AK70">_xlfn.IFS(AND(OR(H70="Gas Storage",H70="Gas-fired Storage Residential-duty Commercial"),Q70&gt;=0.9),"Yes",AND(H70="Gas Tankless",Q70&gt;=0.87),"Yes",TRUE,"No")</f>
        <v>Yes</v>
      </c>
      <c r="AL70" s="1" cm="1">
        <f t="array" ref="AL70">_xlfn.IFS(AND(OR(H70="Gas Storage",H70="Gas-fired Storage Residential-duty Commercial"),AK70="Yes"),3*T70/1000,AND(H70="Gas Tankless",AK70="Yes"),100,TRUE,0)</f>
        <v>100</v>
      </c>
      <c r="AM70" s="1">
        <f t="shared" si="1"/>
        <v>50</v>
      </c>
    </row>
    <row r="71" spans="1:39" x14ac:dyDescent="0.25">
      <c r="A71">
        <v>2862511</v>
      </c>
      <c r="B71" t="s">
        <v>492</v>
      </c>
      <c r="C71" t="s">
        <v>540</v>
      </c>
      <c r="D71" t="s">
        <v>381</v>
      </c>
      <c r="E71" t="s">
        <v>349</v>
      </c>
      <c r="H71" t="s">
        <v>494</v>
      </c>
      <c r="J71" t="s">
        <v>20</v>
      </c>
      <c r="K71" t="s">
        <v>495</v>
      </c>
      <c r="L71">
        <v>1</v>
      </c>
      <c r="N71">
        <v>5.8</v>
      </c>
      <c r="O71">
        <v>1</v>
      </c>
      <c r="P71" t="s">
        <v>496</v>
      </c>
      <c r="Q71">
        <v>0.95</v>
      </c>
      <c r="R71">
        <v>178</v>
      </c>
      <c r="S71">
        <v>194.53</v>
      </c>
      <c r="T71">
        <v>199000</v>
      </c>
      <c r="U71">
        <v>5</v>
      </c>
      <c r="V71">
        <v>96</v>
      </c>
      <c r="W71">
        <v>1</v>
      </c>
      <c r="X71">
        <v>1</v>
      </c>
      <c r="Y71">
        <v>1</v>
      </c>
      <c r="Z71">
        <v>3</v>
      </c>
      <c r="AB71">
        <v>11</v>
      </c>
      <c r="AC71">
        <v>22</v>
      </c>
      <c r="AD71">
        <v>18</v>
      </c>
      <c r="AE71" t="s">
        <v>19</v>
      </c>
      <c r="AF71" s="2">
        <v>43402</v>
      </c>
      <c r="AG71" s="2">
        <v>45278</v>
      </c>
      <c r="AH71" t="s">
        <v>501</v>
      </c>
      <c r="AI71" t="s">
        <v>599</v>
      </c>
      <c r="AJ71" t="s">
        <v>13</v>
      </c>
      <c r="AK71" t="str" cm="1">
        <f t="array" ref="AK71">_xlfn.IFS(AND(OR(H71="Gas Storage",H71="Gas-fired Storage Residential-duty Commercial"),Q71&gt;=0.9),"Yes",AND(H71="Gas Tankless",Q71&gt;=0.87),"Yes",TRUE,"No")</f>
        <v>Yes</v>
      </c>
      <c r="AL71" s="1" cm="1">
        <f t="array" ref="AL71">_xlfn.IFS(AND(OR(H71="Gas Storage",H71="Gas-fired Storage Residential-duty Commercial"),AK71="Yes"),3*T71/1000,AND(H71="Gas Tankless",AK71="Yes"),100,TRUE,0)</f>
        <v>100</v>
      </c>
      <c r="AM71" s="1">
        <f t="shared" si="1"/>
        <v>50</v>
      </c>
    </row>
    <row r="72" spans="1:39" x14ac:dyDescent="0.25">
      <c r="A72">
        <v>2408729</v>
      </c>
      <c r="B72" t="s">
        <v>600</v>
      </c>
      <c r="C72" t="s">
        <v>601</v>
      </c>
      <c r="D72" t="s">
        <v>265</v>
      </c>
      <c r="E72" t="s">
        <v>265</v>
      </c>
      <c r="H72" t="s">
        <v>494</v>
      </c>
      <c r="J72" t="s">
        <v>20</v>
      </c>
      <c r="K72" t="s">
        <v>507</v>
      </c>
      <c r="N72">
        <v>5.6</v>
      </c>
      <c r="O72">
        <v>0.5</v>
      </c>
      <c r="P72" t="s">
        <v>496</v>
      </c>
      <c r="Q72">
        <v>0.95</v>
      </c>
      <c r="R72">
        <v>178</v>
      </c>
      <c r="S72">
        <v>194.53</v>
      </c>
      <c r="T72">
        <v>199000</v>
      </c>
      <c r="U72">
        <v>1.5</v>
      </c>
      <c r="Z72">
        <v>2</v>
      </c>
      <c r="AA72">
        <v>3</v>
      </c>
      <c r="AB72">
        <v>14.9</v>
      </c>
      <c r="AC72">
        <v>27.6</v>
      </c>
      <c r="AD72">
        <v>17.3</v>
      </c>
      <c r="AE72" t="s">
        <v>19</v>
      </c>
      <c r="AF72" s="2">
        <v>44652</v>
      </c>
      <c r="AG72" s="2">
        <v>44980</v>
      </c>
      <c r="AH72" t="s">
        <v>501</v>
      </c>
      <c r="AI72" t="s">
        <v>602</v>
      </c>
      <c r="AJ72" t="s">
        <v>13</v>
      </c>
      <c r="AK72" t="str" cm="1">
        <f t="array" ref="AK72">_xlfn.IFS(AND(OR(H72="Gas Storage",H72="Gas-fired Storage Residential-duty Commercial"),Q72&gt;=0.9),"Yes",AND(H72="Gas Tankless",Q72&gt;=0.87),"Yes",TRUE,"No")</f>
        <v>Yes</v>
      </c>
      <c r="AL72" s="1" cm="1">
        <f t="array" ref="AL72">_xlfn.IFS(AND(OR(H72="Gas Storage",H72="Gas-fired Storage Residential-duty Commercial"),AK72="Yes"),3*T72/1000,AND(H72="Gas Tankless",AK72="Yes"),100,TRUE,0)</f>
        <v>100</v>
      </c>
      <c r="AM72" s="1">
        <f t="shared" si="1"/>
        <v>50</v>
      </c>
    </row>
    <row r="73" spans="1:39" x14ac:dyDescent="0.25">
      <c r="A73">
        <v>2408728</v>
      </c>
      <c r="B73" t="s">
        <v>600</v>
      </c>
      <c r="C73" t="s">
        <v>601</v>
      </c>
      <c r="D73" t="s">
        <v>266</v>
      </c>
      <c r="E73" t="s">
        <v>266</v>
      </c>
      <c r="H73" t="s">
        <v>494</v>
      </c>
      <c r="J73" t="s">
        <v>20</v>
      </c>
      <c r="K73" t="s">
        <v>507</v>
      </c>
      <c r="N73">
        <v>5.6</v>
      </c>
      <c r="O73">
        <v>0.5</v>
      </c>
      <c r="P73" t="s">
        <v>496</v>
      </c>
      <c r="Q73">
        <v>0.95</v>
      </c>
      <c r="R73">
        <v>178</v>
      </c>
      <c r="S73">
        <v>194.53</v>
      </c>
      <c r="T73">
        <v>199000</v>
      </c>
      <c r="U73">
        <v>0.7</v>
      </c>
      <c r="Z73">
        <v>2</v>
      </c>
      <c r="AA73">
        <v>3</v>
      </c>
      <c r="AB73">
        <v>14.9</v>
      </c>
      <c r="AC73">
        <v>27.6</v>
      </c>
      <c r="AD73">
        <v>17.3</v>
      </c>
      <c r="AE73" t="s">
        <v>19</v>
      </c>
      <c r="AF73" s="2">
        <v>44652</v>
      </c>
      <c r="AG73" s="2">
        <v>44980</v>
      </c>
      <c r="AH73" t="s">
        <v>501</v>
      </c>
      <c r="AI73" t="s">
        <v>603</v>
      </c>
      <c r="AJ73" t="s">
        <v>13</v>
      </c>
      <c r="AK73" t="str" cm="1">
        <f t="array" ref="AK73">_xlfn.IFS(AND(OR(H73="Gas Storage",H73="Gas-fired Storage Residential-duty Commercial"),Q73&gt;=0.9),"Yes",AND(H73="Gas Tankless",Q73&gt;=0.87),"Yes",TRUE,"No")</f>
        <v>Yes</v>
      </c>
      <c r="AL73" s="1" cm="1">
        <f t="array" ref="AL73">_xlfn.IFS(AND(OR(H73="Gas Storage",H73="Gas-fired Storage Residential-duty Commercial"),AK73="Yes"),3*T73/1000,AND(H73="Gas Tankless",AK73="Yes"),100,TRUE,0)</f>
        <v>100</v>
      </c>
      <c r="AM73" s="1">
        <f t="shared" si="1"/>
        <v>50</v>
      </c>
    </row>
    <row r="74" spans="1:39" x14ac:dyDescent="0.25">
      <c r="A74">
        <v>2740119</v>
      </c>
      <c r="B74" t="s">
        <v>600</v>
      </c>
      <c r="C74" t="s">
        <v>604</v>
      </c>
      <c r="D74" t="s">
        <v>268</v>
      </c>
      <c r="E74" t="s">
        <v>268</v>
      </c>
      <c r="H74" t="s">
        <v>494</v>
      </c>
      <c r="J74" t="s">
        <v>20</v>
      </c>
      <c r="K74" t="s">
        <v>507</v>
      </c>
      <c r="L74">
        <v>1</v>
      </c>
      <c r="N74">
        <v>5.6</v>
      </c>
      <c r="O74">
        <v>0.5</v>
      </c>
      <c r="P74" t="s">
        <v>496</v>
      </c>
      <c r="Q74">
        <v>0.95</v>
      </c>
      <c r="R74">
        <v>178</v>
      </c>
      <c r="S74">
        <v>194.53</v>
      </c>
      <c r="T74">
        <v>199000</v>
      </c>
      <c r="U74">
        <v>1.5</v>
      </c>
      <c r="V74">
        <v>97</v>
      </c>
      <c r="W74">
        <v>0</v>
      </c>
      <c r="Y74">
        <v>0</v>
      </c>
      <c r="Z74">
        <v>2</v>
      </c>
      <c r="AA74">
        <v>3</v>
      </c>
      <c r="AB74">
        <v>14.9</v>
      </c>
      <c r="AC74">
        <v>27.6</v>
      </c>
      <c r="AD74">
        <v>17.3</v>
      </c>
      <c r="AE74" t="s">
        <v>19</v>
      </c>
      <c r="AF74" s="2">
        <v>44652</v>
      </c>
      <c r="AG74" s="2">
        <v>45248</v>
      </c>
      <c r="AH74" t="s">
        <v>501</v>
      </c>
      <c r="AI74" t="s">
        <v>605</v>
      </c>
      <c r="AJ74" t="s">
        <v>13</v>
      </c>
      <c r="AK74" t="str" cm="1">
        <f t="array" ref="AK74">_xlfn.IFS(AND(OR(H74="Gas Storage",H74="Gas-fired Storage Residential-duty Commercial"),Q74&gt;=0.9),"Yes",AND(H74="Gas Tankless",Q74&gt;=0.87),"Yes",TRUE,"No")</f>
        <v>Yes</v>
      </c>
      <c r="AL74" s="1" cm="1">
        <f t="array" ref="AL74">_xlfn.IFS(AND(OR(H74="Gas Storage",H74="Gas-fired Storage Residential-duty Commercial"),AK74="Yes"),3*T74/1000,AND(H74="Gas Tankless",AK74="Yes"),100,TRUE,0)</f>
        <v>100</v>
      </c>
      <c r="AM74" s="1">
        <f t="shared" si="1"/>
        <v>50</v>
      </c>
    </row>
    <row r="75" spans="1:39" x14ac:dyDescent="0.25">
      <c r="A75">
        <v>2740105</v>
      </c>
      <c r="B75" t="s">
        <v>600</v>
      </c>
      <c r="C75" t="s">
        <v>604</v>
      </c>
      <c r="D75" t="s">
        <v>267</v>
      </c>
      <c r="E75" t="s">
        <v>267</v>
      </c>
      <c r="H75" t="s">
        <v>494</v>
      </c>
      <c r="J75" t="s">
        <v>20</v>
      </c>
      <c r="K75" t="s">
        <v>507</v>
      </c>
      <c r="L75">
        <v>1</v>
      </c>
      <c r="N75">
        <v>5.6</v>
      </c>
      <c r="O75">
        <v>0.5</v>
      </c>
      <c r="P75" t="s">
        <v>496</v>
      </c>
      <c r="Q75">
        <v>0.95</v>
      </c>
      <c r="R75">
        <v>178</v>
      </c>
      <c r="S75">
        <v>194.53</v>
      </c>
      <c r="T75">
        <v>199000</v>
      </c>
      <c r="U75">
        <v>0.7</v>
      </c>
      <c r="V75">
        <v>97</v>
      </c>
      <c r="W75">
        <v>0</v>
      </c>
      <c r="Y75">
        <v>0</v>
      </c>
      <c r="Z75">
        <v>2</v>
      </c>
      <c r="AA75">
        <v>3</v>
      </c>
      <c r="AB75">
        <v>14.9</v>
      </c>
      <c r="AC75">
        <v>27.6</v>
      </c>
      <c r="AD75">
        <v>17.3</v>
      </c>
      <c r="AE75" t="s">
        <v>19</v>
      </c>
      <c r="AF75" s="2">
        <v>44652</v>
      </c>
      <c r="AG75" s="2">
        <v>45248</v>
      </c>
      <c r="AH75" t="s">
        <v>501</v>
      </c>
      <c r="AI75" t="s">
        <v>606</v>
      </c>
      <c r="AJ75" t="s">
        <v>13</v>
      </c>
      <c r="AK75" t="str" cm="1">
        <f t="array" ref="AK75">_xlfn.IFS(AND(OR(H75="Gas Storage",H75="Gas-fired Storage Residential-duty Commercial"),Q75&gt;=0.9),"Yes",AND(H75="Gas Tankless",Q75&gt;=0.87),"Yes",TRUE,"No")</f>
        <v>Yes</v>
      </c>
      <c r="AL75" s="1" cm="1">
        <f t="array" ref="AL75">_xlfn.IFS(AND(OR(H75="Gas Storage",H75="Gas-fired Storage Residential-duty Commercial"),AK75="Yes"),3*T75/1000,AND(H75="Gas Tankless",AK75="Yes"),100,TRUE,0)</f>
        <v>100</v>
      </c>
      <c r="AM75" s="1">
        <f t="shared" si="1"/>
        <v>50</v>
      </c>
    </row>
    <row r="76" spans="1:39" x14ac:dyDescent="0.25">
      <c r="A76">
        <v>2740121</v>
      </c>
      <c r="B76" t="s">
        <v>600</v>
      </c>
      <c r="C76" t="s">
        <v>604</v>
      </c>
      <c r="D76" t="s">
        <v>269</v>
      </c>
      <c r="E76" t="s">
        <v>270</v>
      </c>
      <c r="H76" t="s">
        <v>494</v>
      </c>
      <c r="J76" t="s">
        <v>20</v>
      </c>
      <c r="K76" t="s">
        <v>507</v>
      </c>
      <c r="L76">
        <v>1</v>
      </c>
      <c r="N76">
        <v>5.6</v>
      </c>
      <c r="O76">
        <v>0.5</v>
      </c>
      <c r="P76" t="s">
        <v>496</v>
      </c>
      <c r="Q76">
        <v>0.95</v>
      </c>
      <c r="R76">
        <v>178</v>
      </c>
      <c r="S76">
        <v>194.53</v>
      </c>
      <c r="T76">
        <v>199000</v>
      </c>
      <c r="U76">
        <v>1.5</v>
      </c>
      <c r="V76">
        <v>97</v>
      </c>
      <c r="W76">
        <v>0</v>
      </c>
      <c r="Y76">
        <v>0</v>
      </c>
      <c r="Z76">
        <v>2</v>
      </c>
      <c r="AA76">
        <v>3</v>
      </c>
      <c r="AB76">
        <v>14.9</v>
      </c>
      <c r="AC76">
        <v>27.6</v>
      </c>
      <c r="AD76">
        <v>17.3</v>
      </c>
      <c r="AE76" t="s">
        <v>19</v>
      </c>
      <c r="AF76" s="2">
        <v>44652</v>
      </c>
      <c r="AG76" s="2">
        <v>45248</v>
      </c>
      <c r="AH76" t="s">
        <v>501</v>
      </c>
      <c r="AI76" t="s">
        <v>607</v>
      </c>
      <c r="AJ76" t="s">
        <v>13</v>
      </c>
      <c r="AK76" t="str" cm="1">
        <f t="array" ref="AK76">_xlfn.IFS(AND(OR(H76="Gas Storage",H76="Gas-fired Storage Residential-duty Commercial"),Q76&gt;=0.9),"Yes",AND(H76="Gas Tankless",Q76&gt;=0.87),"Yes",TRUE,"No")</f>
        <v>Yes</v>
      </c>
      <c r="AL76" s="1" cm="1">
        <f t="array" ref="AL76">_xlfn.IFS(AND(OR(H76="Gas Storage",H76="Gas-fired Storage Residential-duty Commercial"),AK76="Yes"),3*T76/1000,AND(H76="Gas Tankless",AK76="Yes"),100,TRUE,0)</f>
        <v>100</v>
      </c>
      <c r="AM76" s="1">
        <f t="shared" si="1"/>
        <v>50</v>
      </c>
    </row>
    <row r="77" spans="1:39" x14ac:dyDescent="0.25">
      <c r="A77">
        <v>2740120</v>
      </c>
      <c r="B77" t="s">
        <v>600</v>
      </c>
      <c r="C77" t="s">
        <v>604</v>
      </c>
      <c r="D77" t="s">
        <v>269</v>
      </c>
      <c r="E77" t="s">
        <v>269</v>
      </c>
      <c r="H77" t="s">
        <v>494</v>
      </c>
      <c r="J77" t="s">
        <v>20</v>
      </c>
      <c r="K77" t="s">
        <v>507</v>
      </c>
      <c r="L77">
        <v>1</v>
      </c>
      <c r="N77">
        <v>5.6</v>
      </c>
      <c r="O77">
        <v>0.5</v>
      </c>
      <c r="P77" t="s">
        <v>496</v>
      </c>
      <c r="Q77">
        <v>0.95</v>
      </c>
      <c r="R77">
        <v>178</v>
      </c>
      <c r="S77">
        <v>194.53</v>
      </c>
      <c r="T77">
        <v>199000</v>
      </c>
      <c r="U77">
        <v>0.7</v>
      </c>
      <c r="V77">
        <v>97</v>
      </c>
      <c r="W77">
        <v>0</v>
      </c>
      <c r="Y77">
        <v>0</v>
      </c>
      <c r="Z77">
        <v>2</v>
      </c>
      <c r="AA77">
        <v>3</v>
      </c>
      <c r="AB77">
        <v>14.9</v>
      </c>
      <c r="AC77">
        <v>27.6</v>
      </c>
      <c r="AD77">
        <v>17.3</v>
      </c>
      <c r="AE77" t="s">
        <v>19</v>
      </c>
      <c r="AF77" s="2">
        <v>44652</v>
      </c>
      <c r="AG77" s="2">
        <v>45248</v>
      </c>
      <c r="AH77" t="s">
        <v>501</v>
      </c>
      <c r="AI77" t="s">
        <v>608</v>
      </c>
      <c r="AJ77" t="s">
        <v>13</v>
      </c>
      <c r="AK77" t="str" cm="1">
        <f t="array" ref="AK77">_xlfn.IFS(AND(OR(H77="Gas Storage",H77="Gas-fired Storage Residential-duty Commercial"),Q77&gt;=0.9),"Yes",AND(H77="Gas Tankless",Q77&gt;=0.87),"Yes",TRUE,"No")</f>
        <v>Yes</v>
      </c>
      <c r="AL77" s="1" cm="1">
        <f t="array" ref="AL77">_xlfn.IFS(AND(OR(H77="Gas Storage",H77="Gas-fired Storage Residential-duty Commercial"),AK77="Yes"),3*T77/1000,AND(H77="Gas Tankless",AK77="Yes"),100,TRUE,0)</f>
        <v>100</v>
      </c>
      <c r="AM77" s="1">
        <f t="shared" si="1"/>
        <v>50</v>
      </c>
    </row>
    <row r="78" spans="1:39" x14ac:dyDescent="0.25">
      <c r="A78">
        <v>2403451</v>
      </c>
      <c r="B78" t="s">
        <v>609</v>
      </c>
      <c r="C78" t="s">
        <v>610</v>
      </c>
      <c r="D78" t="s">
        <v>611</v>
      </c>
      <c r="E78" t="s">
        <v>611</v>
      </c>
      <c r="H78" t="s">
        <v>494</v>
      </c>
      <c r="J78" t="s">
        <v>20</v>
      </c>
      <c r="N78">
        <v>5.5</v>
      </c>
      <c r="P78" t="s">
        <v>496</v>
      </c>
      <c r="Q78">
        <v>0.95</v>
      </c>
      <c r="T78">
        <v>194000</v>
      </c>
      <c r="U78">
        <v>15</v>
      </c>
      <c r="V78">
        <v>93.1</v>
      </c>
      <c r="AE78" t="s">
        <v>19</v>
      </c>
      <c r="AF78" s="2">
        <v>44854</v>
      </c>
      <c r="AG78" s="2">
        <v>44858</v>
      </c>
      <c r="AH78" t="s">
        <v>501</v>
      </c>
      <c r="AI78" t="s">
        <v>612</v>
      </c>
      <c r="AJ78" t="s">
        <v>13</v>
      </c>
      <c r="AK78" t="str" cm="1">
        <f t="array" ref="AK78">_xlfn.IFS(AND(OR(H78="Gas Storage",H78="Gas-fired Storage Residential-duty Commercial"),Q78&gt;=0.9),"Yes",AND(H78="Gas Tankless",Q78&gt;=0.87),"Yes",TRUE,"No")</f>
        <v>Yes</v>
      </c>
      <c r="AL78" s="1" cm="1">
        <f t="array" ref="AL78">_xlfn.IFS(AND(OR(H78="Gas Storage",H78="Gas-fired Storage Residential-duty Commercial"),AK78="Yes"),3*T78/1000,AND(H78="Gas Tankless",AK78="Yes"),100,TRUE,0)</f>
        <v>100</v>
      </c>
      <c r="AM78" s="1">
        <f t="shared" si="1"/>
        <v>50</v>
      </c>
    </row>
    <row r="79" spans="1:39" x14ac:dyDescent="0.25">
      <c r="A79">
        <v>2687084</v>
      </c>
      <c r="B79" t="s">
        <v>613</v>
      </c>
      <c r="C79" t="s">
        <v>614</v>
      </c>
      <c r="D79" t="s">
        <v>614</v>
      </c>
      <c r="E79" t="s">
        <v>615</v>
      </c>
      <c r="G79">
        <v>810035930346</v>
      </c>
      <c r="H79" t="s">
        <v>494</v>
      </c>
      <c r="J79" t="s">
        <v>20</v>
      </c>
      <c r="K79" t="s">
        <v>507</v>
      </c>
      <c r="N79">
        <v>5.7</v>
      </c>
      <c r="O79">
        <v>0.6</v>
      </c>
      <c r="P79" t="s">
        <v>496</v>
      </c>
      <c r="Q79">
        <v>0.95</v>
      </c>
      <c r="R79">
        <v>175</v>
      </c>
      <c r="S79">
        <v>191.25</v>
      </c>
      <c r="T79">
        <v>199000</v>
      </c>
      <c r="U79">
        <v>1.3</v>
      </c>
      <c r="V79">
        <v>0.99</v>
      </c>
      <c r="Z79">
        <v>2</v>
      </c>
      <c r="AA79">
        <v>3</v>
      </c>
      <c r="AB79">
        <v>11</v>
      </c>
      <c r="AC79">
        <v>26.8</v>
      </c>
      <c r="AD79">
        <v>17.3</v>
      </c>
      <c r="AE79" t="s">
        <v>19</v>
      </c>
      <c r="AF79" s="2">
        <v>45168</v>
      </c>
      <c r="AG79" s="2">
        <v>45216</v>
      </c>
      <c r="AH79" t="s">
        <v>501</v>
      </c>
      <c r="AI79" t="s">
        <v>616</v>
      </c>
      <c r="AJ79" t="s">
        <v>13</v>
      </c>
      <c r="AK79" t="str" cm="1">
        <f t="array" ref="AK79">_xlfn.IFS(AND(OR(H79="Gas Storage",H79="Gas-fired Storage Residential-duty Commercial"),Q79&gt;=0.9),"Yes",AND(H79="Gas Tankless",Q79&gt;=0.87),"Yes",TRUE,"No")</f>
        <v>Yes</v>
      </c>
      <c r="AL79" s="1" cm="1">
        <f t="array" ref="AL79">_xlfn.IFS(AND(OR(H79="Gas Storage",H79="Gas-fired Storage Residential-duty Commercial"),AK79="Yes"),3*T79/1000,AND(H79="Gas Tankless",AK79="Yes"),100,TRUE,0)</f>
        <v>100</v>
      </c>
      <c r="AM79" s="1">
        <f t="shared" si="1"/>
        <v>50</v>
      </c>
    </row>
    <row r="80" spans="1:39" x14ac:dyDescent="0.25">
      <c r="A80">
        <v>2408712</v>
      </c>
      <c r="B80" t="s">
        <v>617</v>
      </c>
      <c r="C80" t="s">
        <v>493</v>
      </c>
      <c r="D80" t="s">
        <v>618</v>
      </c>
      <c r="E80" t="s">
        <v>618</v>
      </c>
      <c r="H80" t="s">
        <v>619</v>
      </c>
      <c r="J80" t="s">
        <v>20</v>
      </c>
      <c r="K80" t="s">
        <v>495</v>
      </c>
      <c r="L80">
        <v>48</v>
      </c>
      <c r="M80">
        <v>119</v>
      </c>
      <c r="P80" t="s">
        <v>496</v>
      </c>
      <c r="Q80">
        <v>0.88</v>
      </c>
      <c r="R80">
        <v>192</v>
      </c>
      <c r="S80">
        <v>209.83</v>
      </c>
      <c r="T80">
        <v>76000</v>
      </c>
      <c r="U80">
        <v>5</v>
      </c>
      <c r="V80">
        <v>93</v>
      </c>
      <c r="W80">
        <v>51.9</v>
      </c>
      <c r="X80">
        <v>7.9</v>
      </c>
      <c r="Y80">
        <v>18</v>
      </c>
      <c r="Z80">
        <v>2</v>
      </c>
      <c r="AA80">
        <v>3</v>
      </c>
      <c r="AE80" t="s">
        <v>19</v>
      </c>
      <c r="AF80" s="2">
        <v>42806</v>
      </c>
      <c r="AG80" s="2">
        <v>44980</v>
      </c>
      <c r="AH80" t="s">
        <v>497</v>
      </c>
      <c r="AI80" t="s">
        <v>620</v>
      </c>
      <c r="AJ80" t="s">
        <v>13</v>
      </c>
      <c r="AK80" t="str" cm="1">
        <f t="array" ref="AK80">_xlfn.IFS(AND(OR(H80="Gas Storage",H80="Gas-fired Storage Residential-duty Commercial"),Q80&gt;=0.9),"Yes",AND(H80="Gas Tankless",Q80&gt;=0.87),"Yes",TRUE,"No")</f>
        <v>No</v>
      </c>
      <c r="AL80" s="1" cm="1">
        <f t="array" ref="AL80">_xlfn.IFS(AND(OR(H80="Gas Storage",H80="Gas-fired Storage Residential-duty Commercial"),AK80="Yes"),3*T80/1000,AND(H80="Gas Tankless",AK80="Yes"),100,TRUE,0)</f>
        <v>0</v>
      </c>
      <c r="AM80" s="1">
        <f t="shared" si="1"/>
        <v>0</v>
      </c>
    </row>
    <row r="81" spans="1:39" x14ac:dyDescent="0.25">
      <c r="A81">
        <v>2408714</v>
      </c>
      <c r="B81" t="s">
        <v>617</v>
      </c>
      <c r="C81" t="s">
        <v>28</v>
      </c>
      <c r="D81" t="s">
        <v>621</v>
      </c>
      <c r="E81" t="s">
        <v>621</v>
      </c>
      <c r="H81" t="s">
        <v>619</v>
      </c>
      <c r="J81" t="s">
        <v>20</v>
      </c>
      <c r="K81" t="s">
        <v>495</v>
      </c>
      <c r="L81">
        <v>48</v>
      </c>
      <c r="M81">
        <v>119</v>
      </c>
      <c r="P81" t="s">
        <v>496</v>
      </c>
      <c r="Q81">
        <v>0.88</v>
      </c>
      <c r="R81">
        <v>192</v>
      </c>
      <c r="S81">
        <v>209.83</v>
      </c>
      <c r="T81">
        <v>76000</v>
      </c>
      <c r="U81">
        <v>5</v>
      </c>
      <c r="V81">
        <v>93</v>
      </c>
      <c r="W81">
        <v>51.9</v>
      </c>
      <c r="X81">
        <v>7.9</v>
      </c>
      <c r="Y81">
        <v>18</v>
      </c>
      <c r="Z81">
        <v>2</v>
      </c>
      <c r="AA81">
        <v>3</v>
      </c>
      <c r="AE81" t="s">
        <v>19</v>
      </c>
      <c r="AF81" s="2">
        <v>42806</v>
      </c>
      <c r="AG81" s="2">
        <v>44980</v>
      </c>
      <c r="AH81" t="s">
        <v>501</v>
      </c>
      <c r="AI81" t="s">
        <v>622</v>
      </c>
      <c r="AJ81" t="s">
        <v>13</v>
      </c>
      <c r="AK81" t="str" cm="1">
        <f t="array" ref="AK81">_xlfn.IFS(AND(OR(H81="Gas Storage",H81="Gas-fired Storage Residential-duty Commercial"),Q81&gt;=0.9),"Yes",AND(H81="Gas Tankless",Q81&gt;=0.87),"Yes",TRUE,"No")</f>
        <v>No</v>
      </c>
      <c r="AL81" s="1" cm="1">
        <f t="array" ref="AL81">_xlfn.IFS(AND(OR(H81="Gas Storage",H81="Gas-fired Storage Residential-duty Commercial"),AK81="Yes"),3*T81/1000,AND(H81="Gas Tankless",AK81="Yes"),100,TRUE,0)</f>
        <v>0</v>
      </c>
      <c r="AM81" s="1">
        <f t="shared" si="1"/>
        <v>0</v>
      </c>
    </row>
    <row r="82" spans="1:39" x14ac:dyDescent="0.25">
      <c r="A82">
        <v>2408725</v>
      </c>
      <c r="B82" t="s">
        <v>617</v>
      </c>
      <c r="C82" t="s">
        <v>39</v>
      </c>
      <c r="D82" t="s">
        <v>623</v>
      </c>
      <c r="E82" t="s">
        <v>623</v>
      </c>
      <c r="H82" t="s">
        <v>619</v>
      </c>
      <c r="J82" t="s">
        <v>20</v>
      </c>
      <c r="K82" t="s">
        <v>495</v>
      </c>
      <c r="L82">
        <v>48</v>
      </c>
      <c r="M82">
        <v>119</v>
      </c>
      <c r="P82" t="s">
        <v>496</v>
      </c>
      <c r="Q82">
        <v>0.88</v>
      </c>
      <c r="R82">
        <v>192</v>
      </c>
      <c r="S82">
        <v>209.83</v>
      </c>
      <c r="T82">
        <v>76000</v>
      </c>
      <c r="U82">
        <v>5</v>
      </c>
      <c r="V82">
        <v>93</v>
      </c>
      <c r="W82">
        <v>51.9</v>
      </c>
      <c r="X82">
        <v>7.9</v>
      </c>
      <c r="Y82">
        <v>18</v>
      </c>
      <c r="Z82">
        <v>2</v>
      </c>
      <c r="AA82">
        <v>3</v>
      </c>
      <c r="AE82" t="s">
        <v>19</v>
      </c>
      <c r="AF82" s="2">
        <v>42806</v>
      </c>
      <c r="AG82" s="2">
        <v>44980</v>
      </c>
      <c r="AH82" t="s">
        <v>501</v>
      </c>
      <c r="AI82" t="s">
        <v>624</v>
      </c>
      <c r="AJ82" t="s">
        <v>13</v>
      </c>
      <c r="AK82" t="str" cm="1">
        <f t="array" ref="AK82">_xlfn.IFS(AND(OR(H82="Gas Storage",H82="Gas-fired Storage Residential-duty Commercial"),Q82&gt;=0.9),"Yes",AND(H82="Gas Tankless",Q82&gt;=0.87),"Yes",TRUE,"No")</f>
        <v>No</v>
      </c>
      <c r="AL82" s="1" cm="1">
        <f t="array" ref="AL82">_xlfn.IFS(AND(OR(H82="Gas Storage",H82="Gas-fired Storage Residential-duty Commercial"),AK82="Yes"),3*T82/1000,AND(H82="Gas Tankless",AK82="Yes"),100,TRUE,0)</f>
        <v>0</v>
      </c>
      <c r="AM82" s="1">
        <f t="shared" si="1"/>
        <v>0</v>
      </c>
    </row>
    <row r="83" spans="1:39" x14ac:dyDescent="0.25">
      <c r="A83">
        <v>2408713</v>
      </c>
      <c r="B83" t="s">
        <v>617</v>
      </c>
      <c r="C83" t="s">
        <v>39</v>
      </c>
      <c r="D83" t="s">
        <v>625</v>
      </c>
      <c r="E83" t="s">
        <v>625</v>
      </c>
      <c r="H83" t="s">
        <v>619</v>
      </c>
      <c r="J83" t="s">
        <v>20</v>
      </c>
      <c r="K83" t="s">
        <v>495</v>
      </c>
      <c r="L83">
        <v>48</v>
      </c>
      <c r="M83">
        <v>119</v>
      </c>
      <c r="P83" t="s">
        <v>496</v>
      </c>
      <c r="Q83">
        <v>0.88</v>
      </c>
      <c r="R83">
        <v>192</v>
      </c>
      <c r="S83">
        <v>209.83</v>
      </c>
      <c r="T83">
        <v>76000</v>
      </c>
      <c r="U83">
        <v>5</v>
      </c>
      <c r="V83">
        <v>93</v>
      </c>
      <c r="W83">
        <v>51.9</v>
      </c>
      <c r="X83">
        <v>7.9</v>
      </c>
      <c r="Y83">
        <v>18</v>
      </c>
      <c r="Z83">
        <v>2</v>
      </c>
      <c r="AA83">
        <v>3</v>
      </c>
      <c r="AE83" t="s">
        <v>19</v>
      </c>
      <c r="AF83" s="2">
        <v>42806</v>
      </c>
      <c r="AG83" s="2">
        <v>44980</v>
      </c>
      <c r="AH83" t="s">
        <v>501</v>
      </c>
      <c r="AI83" t="s">
        <v>626</v>
      </c>
      <c r="AJ83" t="s">
        <v>13</v>
      </c>
      <c r="AK83" t="str" cm="1">
        <f t="array" ref="AK83">_xlfn.IFS(AND(OR(H83="Gas Storage",H83="Gas-fired Storage Residential-duty Commercial"),Q83&gt;=0.9),"Yes",AND(H83="Gas Tankless",Q83&gt;=0.87),"Yes",TRUE,"No")</f>
        <v>No</v>
      </c>
      <c r="AL83" s="1" cm="1">
        <f t="array" ref="AL83">_xlfn.IFS(AND(OR(H83="Gas Storage",H83="Gas-fired Storage Residential-duty Commercial"),AK83="Yes"),3*T83/1000,AND(H83="Gas Tankless",AK83="Yes"),100,TRUE,0)</f>
        <v>0</v>
      </c>
      <c r="AM83" s="1">
        <f t="shared" si="1"/>
        <v>0</v>
      </c>
    </row>
    <row r="84" spans="1:39" x14ac:dyDescent="0.25">
      <c r="A84">
        <v>2408711</v>
      </c>
      <c r="B84" t="s">
        <v>617</v>
      </c>
      <c r="C84" t="s">
        <v>17</v>
      </c>
      <c r="D84" t="s">
        <v>627</v>
      </c>
      <c r="E84" t="s">
        <v>627</v>
      </c>
      <c r="H84" t="s">
        <v>619</v>
      </c>
      <c r="J84" t="s">
        <v>20</v>
      </c>
      <c r="K84" t="s">
        <v>495</v>
      </c>
      <c r="L84">
        <v>48</v>
      </c>
      <c r="M84">
        <v>119</v>
      </c>
      <c r="P84" t="s">
        <v>496</v>
      </c>
      <c r="Q84">
        <v>0.88</v>
      </c>
      <c r="R84">
        <v>192</v>
      </c>
      <c r="S84">
        <v>209.83</v>
      </c>
      <c r="T84">
        <v>76000</v>
      </c>
      <c r="U84">
        <v>5</v>
      </c>
      <c r="V84">
        <v>93</v>
      </c>
      <c r="W84">
        <v>51.9</v>
      </c>
      <c r="X84">
        <v>7.9</v>
      </c>
      <c r="Y84">
        <v>18</v>
      </c>
      <c r="Z84">
        <v>2</v>
      </c>
      <c r="AA84">
        <v>3</v>
      </c>
      <c r="AE84" t="s">
        <v>19</v>
      </c>
      <c r="AF84" s="2">
        <v>42806</v>
      </c>
      <c r="AG84" s="2">
        <v>44980</v>
      </c>
      <c r="AH84" t="s">
        <v>497</v>
      </c>
      <c r="AI84" t="s">
        <v>628</v>
      </c>
      <c r="AJ84" t="s">
        <v>13</v>
      </c>
      <c r="AK84" t="str" cm="1">
        <f t="array" ref="AK84">_xlfn.IFS(AND(OR(H84="Gas Storage",H84="Gas-fired Storage Residential-duty Commercial"),Q84&gt;=0.9),"Yes",AND(H84="Gas Tankless",Q84&gt;=0.87),"Yes",TRUE,"No")</f>
        <v>No</v>
      </c>
      <c r="AL84" s="1" cm="1">
        <f t="array" ref="AL84">_xlfn.IFS(AND(OR(H84="Gas Storage",H84="Gas-fired Storage Residential-duty Commercial"),AK84="Yes"),3*T84/1000,AND(H84="Gas Tankless",AK84="Yes"),100,TRUE,0)</f>
        <v>0</v>
      </c>
      <c r="AM84" s="1">
        <f t="shared" si="1"/>
        <v>0</v>
      </c>
    </row>
    <row r="85" spans="1:39" x14ac:dyDescent="0.25">
      <c r="A85">
        <v>2408710</v>
      </c>
      <c r="B85" t="s">
        <v>617</v>
      </c>
      <c r="C85" t="s">
        <v>538</v>
      </c>
      <c r="D85" t="s">
        <v>629</v>
      </c>
      <c r="E85" t="s">
        <v>629</v>
      </c>
      <c r="H85" t="s">
        <v>619</v>
      </c>
      <c r="J85" t="s">
        <v>20</v>
      </c>
      <c r="K85" t="s">
        <v>495</v>
      </c>
      <c r="L85">
        <v>48</v>
      </c>
      <c r="M85">
        <v>119</v>
      </c>
      <c r="P85" t="s">
        <v>496</v>
      </c>
      <c r="Q85">
        <v>0.88</v>
      </c>
      <c r="R85">
        <v>192</v>
      </c>
      <c r="S85">
        <v>209.83</v>
      </c>
      <c r="T85">
        <v>76000</v>
      </c>
      <c r="U85">
        <v>5</v>
      </c>
      <c r="V85">
        <v>93</v>
      </c>
      <c r="W85">
        <v>51.9</v>
      </c>
      <c r="X85">
        <v>7.9</v>
      </c>
      <c r="Y85">
        <v>18</v>
      </c>
      <c r="Z85">
        <v>2</v>
      </c>
      <c r="AA85">
        <v>3</v>
      </c>
      <c r="AE85" t="s">
        <v>19</v>
      </c>
      <c r="AF85" s="2">
        <v>42806</v>
      </c>
      <c r="AG85" s="2">
        <v>44980</v>
      </c>
      <c r="AH85" t="s">
        <v>497</v>
      </c>
      <c r="AI85" t="s">
        <v>630</v>
      </c>
      <c r="AJ85" t="s">
        <v>13</v>
      </c>
      <c r="AK85" t="str" cm="1">
        <f t="array" ref="AK85">_xlfn.IFS(AND(OR(H85="Gas Storage",H85="Gas-fired Storage Residential-duty Commercial"),Q85&gt;=0.9),"Yes",AND(H85="Gas Tankless",Q85&gt;=0.87),"Yes",TRUE,"No")</f>
        <v>No</v>
      </c>
      <c r="AL85" s="1" cm="1">
        <f t="array" ref="AL85">_xlfn.IFS(AND(OR(H85="Gas Storage",H85="Gas-fired Storage Residential-duty Commercial"),AK85="Yes"),3*T85/1000,AND(H85="Gas Tankless",AK85="Yes"),100,TRUE,0)</f>
        <v>0</v>
      </c>
      <c r="AM85" s="1">
        <f t="shared" si="1"/>
        <v>0</v>
      </c>
    </row>
    <row r="86" spans="1:39" x14ac:dyDescent="0.25">
      <c r="A86">
        <v>3387974</v>
      </c>
      <c r="B86" t="s">
        <v>631</v>
      </c>
      <c r="C86" t="s">
        <v>134</v>
      </c>
      <c r="D86" t="s">
        <v>494</v>
      </c>
      <c r="E86" t="s">
        <v>201</v>
      </c>
      <c r="H86" t="s">
        <v>494</v>
      </c>
      <c r="J86" t="s">
        <v>20</v>
      </c>
      <c r="K86" t="s">
        <v>632</v>
      </c>
      <c r="L86">
        <v>0</v>
      </c>
      <c r="N86">
        <v>4.5999999999999996</v>
      </c>
      <c r="O86">
        <v>0.4</v>
      </c>
      <c r="P86" t="s">
        <v>496</v>
      </c>
      <c r="Q86">
        <v>0.96</v>
      </c>
      <c r="R86">
        <v>176</v>
      </c>
      <c r="S86">
        <v>192.35</v>
      </c>
      <c r="T86">
        <v>157000</v>
      </c>
      <c r="U86">
        <v>2</v>
      </c>
      <c r="V86">
        <v>97</v>
      </c>
      <c r="W86">
        <v>0</v>
      </c>
      <c r="X86">
        <v>29.9</v>
      </c>
      <c r="Y86">
        <v>0</v>
      </c>
      <c r="Z86">
        <v>2</v>
      </c>
      <c r="AA86">
        <v>2</v>
      </c>
      <c r="AB86">
        <v>13.6</v>
      </c>
      <c r="AC86">
        <v>28.6</v>
      </c>
      <c r="AD86">
        <v>18.100000000000001</v>
      </c>
      <c r="AE86" t="s">
        <v>19</v>
      </c>
      <c r="AF86" s="2">
        <v>44958</v>
      </c>
      <c r="AG86" s="2">
        <v>45321</v>
      </c>
      <c r="AH86" t="s">
        <v>501</v>
      </c>
      <c r="AI86" t="s">
        <v>633</v>
      </c>
      <c r="AJ86" t="s">
        <v>13</v>
      </c>
      <c r="AK86" t="str" cm="1">
        <f t="array" ref="AK86">_xlfn.IFS(AND(OR(H86="Gas Storage",H86="Gas-fired Storage Residential-duty Commercial"),Q86&gt;=0.9),"Yes",AND(H86="Gas Tankless",Q86&gt;=0.87),"Yes",TRUE,"No")</f>
        <v>Yes</v>
      </c>
      <c r="AL86" s="1" cm="1">
        <f t="array" ref="AL86">_xlfn.IFS(AND(OR(H86="Gas Storage",H86="Gas-fired Storage Residential-duty Commercial"),AK86="Yes"),3*T86/1000,AND(H86="Gas Tankless",AK86="Yes"),100,TRUE,0)</f>
        <v>100</v>
      </c>
      <c r="AM86" s="1">
        <f t="shared" si="1"/>
        <v>50</v>
      </c>
    </row>
    <row r="87" spans="1:39" x14ac:dyDescent="0.25">
      <c r="A87">
        <v>3387975</v>
      </c>
      <c r="B87" t="s">
        <v>631</v>
      </c>
      <c r="C87" t="s">
        <v>134</v>
      </c>
      <c r="D87" t="s">
        <v>494</v>
      </c>
      <c r="E87" t="s">
        <v>202</v>
      </c>
      <c r="H87" t="s">
        <v>494</v>
      </c>
      <c r="J87" t="s">
        <v>20</v>
      </c>
      <c r="K87" t="s">
        <v>632</v>
      </c>
      <c r="L87">
        <v>0</v>
      </c>
      <c r="N87">
        <v>5.2</v>
      </c>
      <c r="O87">
        <v>0.4</v>
      </c>
      <c r="P87" t="s">
        <v>496</v>
      </c>
      <c r="Q87">
        <v>0.96</v>
      </c>
      <c r="R87">
        <v>176</v>
      </c>
      <c r="S87">
        <v>192.35</v>
      </c>
      <c r="T87">
        <v>180000</v>
      </c>
      <c r="U87">
        <v>2</v>
      </c>
      <c r="V87">
        <v>98</v>
      </c>
      <c r="W87">
        <v>0</v>
      </c>
      <c r="X87">
        <v>29.9</v>
      </c>
      <c r="Y87">
        <v>0</v>
      </c>
      <c r="Z87">
        <v>2</v>
      </c>
      <c r="AA87">
        <v>2</v>
      </c>
      <c r="AB87">
        <v>13.6</v>
      </c>
      <c r="AC87">
        <v>28.6</v>
      </c>
      <c r="AD87">
        <v>18.100000000000001</v>
      </c>
      <c r="AE87" t="s">
        <v>19</v>
      </c>
      <c r="AF87" s="2">
        <v>44958</v>
      </c>
      <c r="AG87" s="2">
        <v>45321</v>
      </c>
      <c r="AH87" t="s">
        <v>501</v>
      </c>
      <c r="AI87" t="s">
        <v>634</v>
      </c>
      <c r="AJ87" t="s">
        <v>13</v>
      </c>
      <c r="AK87" t="str" cm="1">
        <f t="array" ref="AK87">_xlfn.IFS(AND(OR(H87="Gas Storage",H87="Gas-fired Storage Residential-duty Commercial"),Q87&gt;=0.9),"Yes",AND(H87="Gas Tankless",Q87&gt;=0.87),"Yes",TRUE,"No")</f>
        <v>Yes</v>
      </c>
      <c r="AL87" s="1" cm="1">
        <f t="array" ref="AL87">_xlfn.IFS(AND(OR(H87="Gas Storage",H87="Gas-fired Storage Residential-duty Commercial"),AK87="Yes"),3*T87/1000,AND(H87="Gas Tankless",AK87="Yes"),100,TRUE,0)</f>
        <v>100</v>
      </c>
      <c r="AM87" s="1">
        <f t="shared" si="1"/>
        <v>50</v>
      </c>
    </row>
    <row r="88" spans="1:39" x14ac:dyDescent="0.25">
      <c r="A88">
        <v>3387977</v>
      </c>
      <c r="B88" t="s">
        <v>631</v>
      </c>
      <c r="C88" t="s">
        <v>134</v>
      </c>
      <c r="D88" t="s">
        <v>494</v>
      </c>
      <c r="E88" t="s">
        <v>203</v>
      </c>
      <c r="H88" t="s">
        <v>494</v>
      </c>
      <c r="J88" t="s">
        <v>20</v>
      </c>
      <c r="K88" t="s">
        <v>632</v>
      </c>
      <c r="L88">
        <v>0</v>
      </c>
      <c r="N88">
        <v>5.8</v>
      </c>
      <c r="O88">
        <v>0.4</v>
      </c>
      <c r="P88" t="s">
        <v>496</v>
      </c>
      <c r="Q88">
        <v>0.96</v>
      </c>
      <c r="R88">
        <v>176</v>
      </c>
      <c r="S88">
        <v>192.35</v>
      </c>
      <c r="T88">
        <v>199000</v>
      </c>
      <c r="U88">
        <v>2</v>
      </c>
      <c r="V88">
        <v>98</v>
      </c>
      <c r="W88">
        <v>0</v>
      </c>
      <c r="X88">
        <v>29.9</v>
      </c>
      <c r="Y88">
        <v>0</v>
      </c>
      <c r="Z88">
        <v>2</v>
      </c>
      <c r="AA88">
        <v>2</v>
      </c>
      <c r="AB88">
        <v>13.6</v>
      </c>
      <c r="AC88">
        <v>28.6</v>
      </c>
      <c r="AD88">
        <v>18.100000000000001</v>
      </c>
      <c r="AE88" t="s">
        <v>19</v>
      </c>
      <c r="AF88" s="2">
        <v>44958</v>
      </c>
      <c r="AG88" s="2">
        <v>45321</v>
      </c>
      <c r="AH88" t="s">
        <v>501</v>
      </c>
      <c r="AI88" t="s">
        <v>635</v>
      </c>
      <c r="AJ88" t="s">
        <v>13</v>
      </c>
      <c r="AK88" t="str" cm="1">
        <f t="array" ref="AK88">_xlfn.IFS(AND(OR(H88="Gas Storage",H88="Gas-fired Storage Residential-duty Commercial"),Q88&gt;=0.9),"Yes",AND(H88="Gas Tankless",Q88&gt;=0.87),"Yes",TRUE,"No")</f>
        <v>Yes</v>
      </c>
      <c r="AL88" s="1" cm="1">
        <f t="array" ref="AL88">_xlfn.IFS(AND(OR(H88="Gas Storage",H88="Gas-fired Storage Residential-duty Commercial"),AK88="Yes"),3*T88/1000,AND(H88="Gas Tankless",AK88="Yes"),100,TRUE,0)</f>
        <v>100</v>
      </c>
      <c r="AM88" s="1">
        <f t="shared" si="1"/>
        <v>50</v>
      </c>
    </row>
    <row r="89" spans="1:39" x14ac:dyDescent="0.25">
      <c r="A89">
        <v>2408639</v>
      </c>
      <c r="B89" t="s">
        <v>631</v>
      </c>
      <c r="C89" t="s">
        <v>134</v>
      </c>
      <c r="D89" t="s">
        <v>500</v>
      </c>
      <c r="E89" t="s">
        <v>636</v>
      </c>
      <c r="H89" t="s">
        <v>500</v>
      </c>
      <c r="J89" t="s">
        <v>20</v>
      </c>
      <c r="K89" t="s">
        <v>507</v>
      </c>
      <c r="L89">
        <v>40</v>
      </c>
      <c r="M89">
        <v>88</v>
      </c>
      <c r="P89" t="s">
        <v>496</v>
      </c>
      <c r="Q89">
        <v>0.9</v>
      </c>
      <c r="R89">
        <v>188</v>
      </c>
      <c r="S89">
        <v>205.46</v>
      </c>
      <c r="T89">
        <v>50000</v>
      </c>
      <c r="U89">
        <v>7</v>
      </c>
      <c r="V89">
        <v>97</v>
      </c>
      <c r="W89">
        <v>45</v>
      </c>
      <c r="X89">
        <v>10</v>
      </c>
      <c r="Y89">
        <v>18</v>
      </c>
      <c r="Z89">
        <v>2</v>
      </c>
      <c r="AA89">
        <v>3</v>
      </c>
      <c r="AE89" t="s">
        <v>19</v>
      </c>
      <c r="AF89" s="2">
        <v>44879</v>
      </c>
      <c r="AG89" s="2">
        <v>45310</v>
      </c>
      <c r="AH89" t="s">
        <v>501</v>
      </c>
      <c r="AI89" t="s">
        <v>637</v>
      </c>
      <c r="AJ89" t="s">
        <v>13</v>
      </c>
      <c r="AK89" t="str" cm="1">
        <f t="array" ref="AK89">_xlfn.IFS(AND(OR(H89="Gas Storage",H89="Gas-fired Storage Residential-duty Commercial"),Q89&gt;=0.9),"Yes",AND(H89="Gas Tankless",Q89&gt;=0.87),"Yes",TRUE,"No")</f>
        <v>Yes</v>
      </c>
      <c r="AL89" s="1" cm="1">
        <f t="array" ref="AL89">_xlfn.IFS(AND(OR(H89="Gas Storage",H89="Gas-fired Storage Residential-duty Commercial"),AK89="Yes"),3*T89/1000,AND(H89="Gas Tankless",AK89="Yes"),100,TRUE,0)</f>
        <v>150</v>
      </c>
      <c r="AM89" s="1">
        <f t="shared" si="1"/>
        <v>0</v>
      </c>
    </row>
    <row r="90" spans="1:39" x14ac:dyDescent="0.25">
      <c r="A90">
        <v>2408619</v>
      </c>
      <c r="B90" t="s">
        <v>631</v>
      </c>
      <c r="C90" t="s">
        <v>134</v>
      </c>
      <c r="D90" t="s">
        <v>500</v>
      </c>
      <c r="E90" t="s">
        <v>638</v>
      </c>
      <c r="H90" t="s">
        <v>619</v>
      </c>
      <c r="J90" t="s">
        <v>20</v>
      </c>
      <c r="K90" t="s">
        <v>507</v>
      </c>
      <c r="L90">
        <v>50</v>
      </c>
      <c r="M90">
        <v>167</v>
      </c>
      <c r="P90" t="s">
        <v>496</v>
      </c>
      <c r="Q90">
        <v>0.89</v>
      </c>
      <c r="R90">
        <v>190</v>
      </c>
      <c r="S90">
        <v>207.65</v>
      </c>
      <c r="T90">
        <v>100000</v>
      </c>
      <c r="U90">
        <v>7</v>
      </c>
      <c r="V90">
        <v>96</v>
      </c>
      <c r="W90">
        <v>55</v>
      </c>
      <c r="X90">
        <v>10</v>
      </c>
      <c r="Y90">
        <v>18</v>
      </c>
      <c r="Z90">
        <v>2</v>
      </c>
      <c r="AA90">
        <v>3</v>
      </c>
      <c r="AE90" t="s">
        <v>19</v>
      </c>
      <c r="AF90" s="2">
        <v>44879</v>
      </c>
      <c r="AG90" s="2">
        <v>45310</v>
      </c>
      <c r="AH90" t="s">
        <v>501</v>
      </c>
      <c r="AI90" t="s">
        <v>639</v>
      </c>
      <c r="AJ90" t="s">
        <v>13</v>
      </c>
      <c r="AK90" t="str" cm="1">
        <f t="array" ref="AK90">_xlfn.IFS(AND(OR(H90="Gas Storage",H90="Gas-fired Storage Residential-duty Commercial"),Q90&gt;=0.9),"Yes",AND(H90="Gas Tankless",Q90&gt;=0.87),"Yes",TRUE,"No")</f>
        <v>No</v>
      </c>
      <c r="AL90" s="1" cm="1">
        <f t="array" ref="AL90">_xlfn.IFS(AND(OR(H90="Gas Storage",H90="Gas-fired Storage Residential-duty Commercial"),AK90="Yes"),3*T90/1000,AND(H90="Gas Tankless",AK90="Yes"),100,TRUE,0)</f>
        <v>0</v>
      </c>
      <c r="AM90" s="1">
        <f t="shared" si="1"/>
        <v>0</v>
      </c>
    </row>
    <row r="91" spans="1:39" x14ac:dyDescent="0.25">
      <c r="A91">
        <v>2408633</v>
      </c>
      <c r="B91" t="s">
        <v>631</v>
      </c>
      <c r="C91" t="s">
        <v>134</v>
      </c>
      <c r="D91" t="s">
        <v>500</v>
      </c>
      <c r="E91" t="s">
        <v>640</v>
      </c>
      <c r="H91" t="s">
        <v>500</v>
      </c>
      <c r="J91" t="s">
        <v>20</v>
      </c>
      <c r="K91" t="s">
        <v>507</v>
      </c>
      <c r="L91">
        <v>50</v>
      </c>
      <c r="M91">
        <v>95</v>
      </c>
      <c r="P91" t="s">
        <v>496</v>
      </c>
      <c r="Q91">
        <v>0.88</v>
      </c>
      <c r="R91">
        <v>192</v>
      </c>
      <c r="S91">
        <v>209.83</v>
      </c>
      <c r="T91">
        <v>50000</v>
      </c>
      <c r="U91">
        <v>7</v>
      </c>
      <c r="V91">
        <v>94</v>
      </c>
      <c r="W91">
        <v>55</v>
      </c>
      <c r="X91">
        <v>10</v>
      </c>
      <c r="Y91">
        <v>18</v>
      </c>
      <c r="Z91">
        <v>2</v>
      </c>
      <c r="AA91">
        <v>3</v>
      </c>
      <c r="AE91" t="s">
        <v>19</v>
      </c>
      <c r="AF91" s="2">
        <v>44879</v>
      </c>
      <c r="AG91" s="2">
        <v>45310</v>
      </c>
      <c r="AH91" t="s">
        <v>501</v>
      </c>
      <c r="AI91" t="s">
        <v>641</v>
      </c>
      <c r="AJ91" t="s">
        <v>13</v>
      </c>
      <c r="AK91" t="str" cm="1">
        <f t="array" ref="AK91">_xlfn.IFS(AND(OR(H91="Gas Storage",H91="Gas-fired Storage Residential-duty Commercial"),Q91&gt;=0.9),"Yes",AND(H91="Gas Tankless",Q91&gt;=0.87),"Yes",TRUE,"No")</f>
        <v>No</v>
      </c>
      <c r="AL91" s="1" cm="1">
        <f t="array" ref="AL91">_xlfn.IFS(AND(OR(H91="Gas Storage",H91="Gas-fired Storage Residential-duty Commercial"),AK91="Yes"),3*T91/1000,AND(H91="Gas Tankless",AK91="Yes"),100,TRUE,0)</f>
        <v>0</v>
      </c>
      <c r="AM91" s="1">
        <f t="shared" si="1"/>
        <v>0</v>
      </c>
    </row>
    <row r="92" spans="1:39" x14ac:dyDescent="0.25">
      <c r="A92">
        <v>2408627</v>
      </c>
      <c r="B92" t="s">
        <v>631</v>
      </c>
      <c r="C92" t="s">
        <v>134</v>
      </c>
      <c r="D92" t="s">
        <v>500</v>
      </c>
      <c r="E92" t="s">
        <v>642</v>
      </c>
      <c r="H92" t="s">
        <v>619</v>
      </c>
      <c r="J92" t="s">
        <v>20</v>
      </c>
      <c r="K92" t="s">
        <v>507</v>
      </c>
      <c r="L92">
        <v>50</v>
      </c>
      <c r="M92">
        <v>136</v>
      </c>
      <c r="P92" t="s">
        <v>496</v>
      </c>
      <c r="Q92">
        <v>0.89</v>
      </c>
      <c r="R92">
        <v>190</v>
      </c>
      <c r="S92">
        <v>207.65</v>
      </c>
      <c r="T92">
        <v>76000</v>
      </c>
      <c r="U92">
        <v>7</v>
      </c>
      <c r="V92">
        <v>95</v>
      </c>
      <c r="W92">
        <v>55</v>
      </c>
      <c r="X92">
        <v>10</v>
      </c>
      <c r="Y92">
        <v>18</v>
      </c>
      <c r="Z92">
        <v>2</v>
      </c>
      <c r="AA92">
        <v>3</v>
      </c>
      <c r="AE92" t="s">
        <v>19</v>
      </c>
      <c r="AF92" s="2">
        <v>44879</v>
      </c>
      <c r="AG92" s="2">
        <v>45310</v>
      </c>
      <c r="AH92" t="s">
        <v>501</v>
      </c>
      <c r="AI92" t="s">
        <v>643</v>
      </c>
      <c r="AJ92" t="s">
        <v>13</v>
      </c>
      <c r="AK92" t="str" cm="1">
        <f t="array" ref="AK92">_xlfn.IFS(AND(OR(H92="Gas Storage",H92="Gas-fired Storage Residential-duty Commercial"),Q92&gt;=0.9),"Yes",AND(H92="Gas Tankless",Q92&gt;=0.87),"Yes",TRUE,"No")</f>
        <v>No</v>
      </c>
      <c r="AL92" s="1" cm="1">
        <f t="array" ref="AL92">_xlfn.IFS(AND(OR(H92="Gas Storage",H92="Gas-fired Storage Residential-duty Commercial"),AK92="Yes"),3*T92/1000,AND(H92="Gas Tankless",AK92="Yes"),100,TRUE,0)</f>
        <v>0</v>
      </c>
      <c r="AM92" s="1">
        <f t="shared" si="1"/>
        <v>0</v>
      </c>
    </row>
    <row r="93" spans="1:39" x14ac:dyDescent="0.25">
      <c r="A93">
        <v>3387616</v>
      </c>
      <c r="B93" t="s">
        <v>631</v>
      </c>
      <c r="C93" t="s">
        <v>141</v>
      </c>
      <c r="D93" t="s">
        <v>644</v>
      </c>
      <c r="E93" t="s">
        <v>644</v>
      </c>
      <c r="H93" t="s">
        <v>500</v>
      </c>
      <c r="J93" t="s">
        <v>20</v>
      </c>
      <c r="K93" t="s">
        <v>507</v>
      </c>
      <c r="L93">
        <v>40</v>
      </c>
      <c r="M93">
        <v>88</v>
      </c>
      <c r="P93" t="s">
        <v>496</v>
      </c>
      <c r="Q93">
        <v>0.9</v>
      </c>
      <c r="R93">
        <v>188</v>
      </c>
      <c r="S93">
        <v>205.46</v>
      </c>
      <c r="T93">
        <v>50000</v>
      </c>
      <c r="U93">
        <v>7</v>
      </c>
      <c r="V93">
        <v>97</v>
      </c>
      <c r="W93">
        <v>45</v>
      </c>
      <c r="X93">
        <v>10</v>
      </c>
      <c r="Y93">
        <v>18</v>
      </c>
      <c r="Z93">
        <v>2</v>
      </c>
      <c r="AA93">
        <v>3</v>
      </c>
      <c r="AE93" t="s">
        <v>19</v>
      </c>
      <c r="AF93" s="2">
        <v>45222</v>
      </c>
      <c r="AG93" s="2">
        <v>45310</v>
      </c>
      <c r="AH93" t="s">
        <v>497</v>
      </c>
      <c r="AI93" t="s">
        <v>645</v>
      </c>
      <c r="AJ93" t="s">
        <v>13</v>
      </c>
      <c r="AK93" t="str" cm="1">
        <f t="array" ref="AK93">_xlfn.IFS(AND(OR(H93="Gas Storage",H93="Gas-fired Storage Residential-duty Commercial"),Q93&gt;=0.9),"Yes",AND(H93="Gas Tankless",Q93&gt;=0.87),"Yes",TRUE,"No")</f>
        <v>Yes</v>
      </c>
      <c r="AL93" s="1" cm="1">
        <f t="array" ref="AL93">_xlfn.IFS(AND(OR(H93="Gas Storage",H93="Gas-fired Storage Residential-duty Commercial"),AK93="Yes"),3*T93/1000,AND(H93="Gas Tankless",AK93="Yes"),100,TRUE,0)</f>
        <v>150</v>
      </c>
      <c r="AM93" s="1">
        <f t="shared" si="1"/>
        <v>0</v>
      </c>
    </row>
    <row r="94" spans="1:39" x14ac:dyDescent="0.25">
      <c r="A94">
        <v>3387608</v>
      </c>
      <c r="B94" t="s">
        <v>631</v>
      </c>
      <c r="C94" t="s">
        <v>141</v>
      </c>
      <c r="D94" t="s">
        <v>646</v>
      </c>
      <c r="E94" t="s">
        <v>646</v>
      </c>
      <c r="H94" t="s">
        <v>500</v>
      </c>
      <c r="J94" t="s">
        <v>20</v>
      </c>
      <c r="K94" t="s">
        <v>507</v>
      </c>
      <c r="L94">
        <v>50</v>
      </c>
      <c r="M94">
        <v>95</v>
      </c>
      <c r="P94" t="s">
        <v>496</v>
      </c>
      <c r="Q94">
        <v>0.88</v>
      </c>
      <c r="R94">
        <v>192</v>
      </c>
      <c r="S94">
        <v>209.83</v>
      </c>
      <c r="T94">
        <v>50000</v>
      </c>
      <c r="U94">
        <v>7</v>
      </c>
      <c r="V94">
        <v>94</v>
      </c>
      <c r="W94">
        <v>55</v>
      </c>
      <c r="X94">
        <v>10</v>
      </c>
      <c r="Y94">
        <v>18</v>
      </c>
      <c r="Z94">
        <v>2</v>
      </c>
      <c r="AA94">
        <v>3</v>
      </c>
      <c r="AE94" t="s">
        <v>19</v>
      </c>
      <c r="AF94" s="2">
        <v>45222</v>
      </c>
      <c r="AG94" s="2">
        <v>45310</v>
      </c>
      <c r="AH94" t="s">
        <v>497</v>
      </c>
      <c r="AI94" t="s">
        <v>647</v>
      </c>
      <c r="AJ94" t="s">
        <v>13</v>
      </c>
      <c r="AK94" t="str" cm="1">
        <f t="array" ref="AK94">_xlfn.IFS(AND(OR(H94="Gas Storage",H94="Gas-fired Storage Residential-duty Commercial"),Q94&gt;=0.9),"Yes",AND(H94="Gas Tankless",Q94&gt;=0.87),"Yes",TRUE,"No")</f>
        <v>No</v>
      </c>
      <c r="AL94" s="1" cm="1">
        <f t="array" ref="AL94">_xlfn.IFS(AND(OR(H94="Gas Storage",H94="Gas-fired Storage Residential-duty Commercial"),AK94="Yes"),3*T94/1000,AND(H94="Gas Tankless",AK94="Yes"),100,TRUE,0)</f>
        <v>0</v>
      </c>
      <c r="AM94" s="1">
        <f t="shared" si="1"/>
        <v>0</v>
      </c>
    </row>
    <row r="95" spans="1:39" x14ac:dyDescent="0.25">
      <c r="A95">
        <v>3387966</v>
      </c>
      <c r="B95" t="s">
        <v>631</v>
      </c>
      <c r="C95" t="s">
        <v>141</v>
      </c>
      <c r="D95" t="s">
        <v>134</v>
      </c>
      <c r="E95" t="s">
        <v>414</v>
      </c>
      <c r="H95" t="s">
        <v>494</v>
      </c>
      <c r="J95" t="s">
        <v>20</v>
      </c>
      <c r="K95" t="s">
        <v>632</v>
      </c>
      <c r="L95">
        <v>0</v>
      </c>
      <c r="N95">
        <v>5.2</v>
      </c>
      <c r="O95">
        <v>0.4</v>
      </c>
      <c r="P95" t="s">
        <v>496</v>
      </c>
      <c r="Q95">
        <v>0.96</v>
      </c>
      <c r="R95">
        <v>176</v>
      </c>
      <c r="S95">
        <v>192.35</v>
      </c>
      <c r="T95">
        <v>180000</v>
      </c>
      <c r="U95">
        <v>2</v>
      </c>
      <c r="V95">
        <v>98</v>
      </c>
      <c r="W95">
        <v>0</v>
      </c>
      <c r="X95">
        <v>29.9</v>
      </c>
      <c r="Y95">
        <v>0</v>
      </c>
      <c r="Z95">
        <v>2</v>
      </c>
      <c r="AA95">
        <v>2</v>
      </c>
      <c r="AB95">
        <v>13.6</v>
      </c>
      <c r="AC95">
        <v>28.6</v>
      </c>
      <c r="AD95">
        <v>18.100000000000001</v>
      </c>
      <c r="AE95" t="s">
        <v>19</v>
      </c>
      <c r="AF95" s="2">
        <v>44774</v>
      </c>
      <c r="AG95" s="2">
        <v>45321</v>
      </c>
      <c r="AH95" t="s">
        <v>497</v>
      </c>
      <c r="AI95" t="s">
        <v>648</v>
      </c>
      <c r="AJ95" t="s">
        <v>13</v>
      </c>
      <c r="AK95" t="str" cm="1">
        <f t="array" ref="AK95">_xlfn.IFS(AND(OR(H95="Gas Storage",H95="Gas-fired Storage Residential-duty Commercial"),Q95&gt;=0.9),"Yes",AND(H95="Gas Tankless",Q95&gt;=0.87),"Yes",TRUE,"No")</f>
        <v>Yes</v>
      </c>
      <c r="AL95" s="1" cm="1">
        <f t="array" ref="AL95">_xlfn.IFS(AND(OR(H95="Gas Storage",H95="Gas-fired Storage Residential-duty Commercial"),AK95="Yes"),3*T95/1000,AND(H95="Gas Tankless",AK95="Yes"),100,TRUE,0)</f>
        <v>100</v>
      </c>
      <c r="AM95" s="1">
        <f t="shared" si="1"/>
        <v>50</v>
      </c>
    </row>
    <row r="96" spans="1:39" x14ac:dyDescent="0.25">
      <c r="A96">
        <v>3387968</v>
      </c>
      <c r="B96" t="s">
        <v>631</v>
      </c>
      <c r="C96" t="s">
        <v>141</v>
      </c>
      <c r="D96" t="s">
        <v>134</v>
      </c>
      <c r="E96" t="s">
        <v>416</v>
      </c>
      <c r="H96" t="s">
        <v>494</v>
      </c>
      <c r="J96" t="s">
        <v>20</v>
      </c>
      <c r="K96" t="s">
        <v>632</v>
      </c>
      <c r="L96">
        <v>0</v>
      </c>
      <c r="N96">
        <v>4.5999999999999996</v>
      </c>
      <c r="O96">
        <v>0.4</v>
      </c>
      <c r="P96" t="s">
        <v>496</v>
      </c>
      <c r="Q96">
        <v>0.96</v>
      </c>
      <c r="R96">
        <v>176</v>
      </c>
      <c r="S96">
        <v>192.35</v>
      </c>
      <c r="T96">
        <v>157000</v>
      </c>
      <c r="U96">
        <v>2</v>
      </c>
      <c r="V96">
        <v>97</v>
      </c>
      <c r="W96">
        <v>0</v>
      </c>
      <c r="X96">
        <v>29.9</v>
      </c>
      <c r="Y96">
        <v>0</v>
      </c>
      <c r="Z96">
        <v>2</v>
      </c>
      <c r="AA96">
        <v>2</v>
      </c>
      <c r="AB96">
        <v>13.6</v>
      </c>
      <c r="AC96">
        <v>28.6</v>
      </c>
      <c r="AD96">
        <v>18.100000000000001</v>
      </c>
      <c r="AE96" t="s">
        <v>19</v>
      </c>
      <c r="AF96" s="2">
        <v>44927</v>
      </c>
      <c r="AG96" s="2">
        <v>45321</v>
      </c>
      <c r="AH96" t="s">
        <v>501</v>
      </c>
      <c r="AI96" t="s">
        <v>649</v>
      </c>
      <c r="AJ96" t="s">
        <v>13</v>
      </c>
      <c r="AK96" t="str" cm="1">
        <f t="array" ref="AK96">_xlfn.IFS(AND(OR(H96="Gas Storage",H96="Gas-fired Storage Residential-duty Commercial"),Q96&gt;=0.9),"Yes",AND(H96="Gas Tankless",Q96&gt;=0.87),"Yes",TRUE,"No")</f>
        <v>Yes</v>
      </c>
      <c r="AL96" s="1" cm="1">
        <f t="array" ref="AL96">_xlfn.IFS(AND(OR(H96="Gas Storage",H96="Gas-fired Storage Residential-duty Commercial"),AK96="Yes"),3*T96/1000,AND(H96="Gas Tankless",AK96="Yes"),100,TRUE,0)</f>
        <v>100</v>
      </c>
      <c r="AM96" s="1">
        <f t="shared" si="1"/>
        <v>50</v>
      </c>
    </row>
    <row r="97" spans="1:39" x14ac:dyDescent="0.25">
      <c r="A97">
        <v>3387613</v>
      </c>
      <c r="B97" t="s">
        <v>631</v>
      </c>
      <c r="C97" t="s">
        <v>138</v>
      </c>
      <c r="D97" t="s">
        <v>650</v>
      </c>
      <c r="E97" t="s">
        <v>650</v>
      </c>
      <c r="H97" t="s">
        <v>500</v>
      </c>
      <c r="J97" t="s">
        <v>20</v>
      </c>
      <c r="K97" t="s">
        <v>507</v>
      </c>
      <c r="L97">
        <v>40</v>
      </c>
      <c r="M97">
        <v>88</v>
      </c>
      <c r="P97" t="s">
        <v>496</v>
      </c>
      <c r="Q97">
        <v>0.9</v>
      </c>
      <c r="R97">
        <v>188</v>
      </c>
      <c r="S97">
        <v>205.46</v>
      </c>
      <c r="T97">
        <v>50000</v>
      </c>
      <c r="U97">
        <v>7</v>
      </c>
      <c r="V97">
        <v>97</v>
      </c>
      <c r="W97">
        <v>45</v>
      </c>
      <c r="X97">
        <v>10</v>
      </c>
      <c r="Y97">
        <v>18</v>
      </c>
      <c r="Z97">
        <v>2</v>
      </c>
      <c r="AA97">
        <v>3</v>
      </c>
      <c r="AE97" t="s">
        <v>19</v>
      </c>
      <c r="AF97" s="2">
        <v>45222</v>
      </c>
      <c r="AG97" s="2">
        <v>45310</v>
      </c>
      <c r="AH97" t="s">
        <v>497</v>
      </c>
      <c r="AI97" t="s">
        <v>651</v>
      </c>
      <c r="AJ97" t="s">
        <v>13</v>
      </c>
      <c r="AK97" t="str" cm="1">
        <f t="array" ref="AK97">_xlfn.IFS(AND(OR(H97="Gas Storage",H97="Gas-fired Storage Residential-duty Commercial"),Q97&gt;=0.9),"Yes",AND(H97="Gas Tankless",Q97&gt;=0.87),"Yes",TRUE,"No")</f>
        <v>Yes</v>
      </c>
      <c r="AL97" s="1" cm="1">
        <f t="array" ref="AL97">_xlfn.IFS(AND(OR(H97="Gas Storage",H97="Gas-fired Storage Residential-duty Commercial"),AK97="Yes"),3*T97/1000,AND(H97="Gas Tankless",AK97="Yes"),100,TRUE,0)</f>
        <v>150</v>
      </c>
      <c r="AM97" s="1">
        <f t="shared" si="1"/>
        <v>0</v>
      </c>
    </row>
    <row r="98" spans="1:39" x14ac:dyDescent="0.25">
      <c r="A98">
        <v>3387606</v>
      </c>
      <c r="B98" t="s">
        <v>631</v>
      </c>
      <c r="C98" t="s">
        <v>138</v>
      </c>
      <c r="D98" t="s">
        <v>652</v>
      </c>
      <c r="E98" t="s">
        <v>652</v>
      </c>
      <c r="H98" t="s">
        <v>500</v>
      </c>
      <c r="J98" t="s">
        <v>20</v>
      </c>
      <c r="K98" t="s">
        <v>507</v>
      </c>
      <c r="L98">
        <v>50</v>
      </c>
      <c r="M98">
        <v>95</v>
      </c>
      <c r="P98" t="s">
        <v>496</v>
      </c>
      <c r="Q98">
        <v>0.88</v>
      </c>
      <c r="R98">
        <v>192</v>
      </c>
      <c r="S98">
        <v>209.83</v>
      </c>
      <c r="T98">
        <v>50000</v>
      </c>
      <c r="U98">
        <v>7</v>
      </c>
      <c r="V98">
        <v>94</v>
      </c>
      <c r="W98">
        <v>55</v>
      </c>
      <c r="X98">
        <v>10</v>
      </c>
      <c r="Y98">
        <v>18</v>
      </c>
      <c r="Z98">
        <v>2</v>
      </c>
      <c r="AA98">
        <v>3</v>
      </c>
      <c r="AE98" t="s">
        <v>19</v>
      </c>
      <c r="AF98" s="2">
        <v>45222</v>
      </c>
      <c r="AG98" s="2">
        <v>45310</v>
      </c>
      <c r="AH98" t="s">
        <v>497</v>
      </c>
      <c r="AI98" t="s">
        <v>653</v>
      </c>
      <c r="AJ98" t="s">
        <v>13</v>
      </c>
      <c r="AK98" t="str" cm="1">
        <f t="array" ref="AK98">_xlfn.IFS(AND(OR(H98="Gas Storage",H98="Gas-fired Storage Residential-duty Commercial"),Q98&gt;=0.9),"Yes",AND(H98="Gas Tankless",Q98&gt;=0.87),"Yes",TRUE,"No")</f>
        <v>No</v>
      </c>
      <c r="AL98" s="1" cm="1">
        <f t="array" ref="AL98">_xlfn.IFS(AND(OR(H98="Gas Storage",H98="Gas-fired Storage Residential-duty Commercial"),AK98="Yes"),3*T98/1000,AND(H98="Gas Tankless",AK98="Yes"),100,TRUE,0)</f>
        <v>0</v>
      </c>
      <c r="AM98" s="1">
        <f t="shared" si="1"/>
        <v>0</v>
      </c>
    </row>
    <row r="99" spans="1:39" x14ac:dyDescent="0.25">
      <c r="A99">
        <v>2408616</v>
      </c>
      <c r="B99" t="s">
        <v>631</v>
      </c>
      <c r="C99" t="s">
        <v>134</v>
      </c>
      <c r="D99" t="s">
        <v>500</v>
      </c>
      <c r="E99" t="s">
        <v>654</v>
      </c>
      <c r="H99" t="s">
        <v>619</v>
      </c>
      <c r="J99" t="s">
        <v>20</v>
      </c>
      <c r="K99" t="s">
        <v>507</v>
      </c>
      <c r="L99">
        <v>50</v>
      </c>
      <c r="M99">
        <v>167</v>
      </c>
      <c r="P99" t="s">
        <v>496</v>
      </c>
      <c r="Q99">
        <v>0.89</v>
      </c>
      <c r="R99">
        <v>190</v>
      </c>
      <c r="S99">
        <v>207.65</v>
      </c>
      <c r="T99">
        <v>100000</v>
      </c>
      <c r="U99">
        <v>7</v>
      </c>
      <c r="V99">
        <v>96</v>
      </c>
      <c r="W99">
        <v>55</v>
      </c>
      <c r="X99">
        <v>10</v>
      </c>
      <c r="Y99">
        <v>18</v>
      </c>
      <c r="Z99">
        <v>2</v>
      </c>
      <c r="AA99">
        <v>3</v>
      </c>
      <c r="AE99" t="s">
        <v>19</v>
      </c>
      <c r="AF99" s="2">
        <v>44879</v>
      </c>
      <c r="AG99" s="2">
        <v>45310</v>
      </c>
      <c r="AH99" t="s">
        <v>501</v>
      </c>
      <c r="AI99" t="s">
        <v>655</v>
      </c>
      <c r="AJ99" t="s">
        <v>13</v>
      </c>
      <c r="AK99" t="str" cm="1">
        <f t="array" ref="AK99">_xlfn.IFS(AND(OR(H99="Gas Storage",H99="Gas-fired Storage Residential-duty Commercial"),Q99&gt;=0.9),"Yes",AND(H99="Gas Tankless",Q99&gt;=0.87),"Yes",TRUE,"No")</f>
        <v>No</v>
      </c>
      <c r="AL99" s="1" cm="1">
        <f t="array" ref="AL99">_xlfn.IFS(AND(OR(H99="Gas Storage",H99="Gas-fired Storage Residential-duty Commercial"),AK99="Yes"),3*T99/1000,AND(H99="Gas Tankless",AK99="Yes"),100,TRUE,0)</f>
        <v>0</v>
      </c>
      <c r="AM99" s="1">
        <f t="shared" si="1"/>
        <v>0</v>
      </c>
    </row>
    <row r="100" spans="1:39" x14ac:dyDescent="0.25">
      <c r="A100">
        <v>2408624</v>
      </c>
      <c r="B100" t="s">
        <v>631</v>
      </c>
      <c r="C100" t="s">
        <v>134</v>
      </c>
      <c r="D100" t="s">
        <v>500</v>
      </c>
      <c r="E100" t="s">
        <v>656</v>
      </c>
      <c r="H100" t="s">
        <v>619</v>
      </c>
      <c r="J100" t="s">
        <v>20</v>
      </c>
      <c r="K100" t="s">
        <v>507</v>
      </c>
      <c r="L100">
        <v>50</v>
      </c>
      <c r="M100">
        <v>136</v>
      </c>
      <c r="P100" t="s">
        <v>496</v>
      </c>
      <c r="Q100">
        <v>0.89</v>
      </c>
      <c r="R100">
        <v>190</v>
      </c>
      <c r="S100">
        <v>207.65</v>
      </c>
      <c r="T100">
        <v>76000</v>
      </c>
      <c r="U100">
        <v>7</v>
      </c>
      <c r="V100">
        <v>95</v>
      </c>
      <c r="W100">
        <v>55</v>
      </c>
      <c r="X100">
        <v>10</v>
      </c>
      <c r="Y100">
        <v>18</v>
      </c>
      <c r="Z100">
        <v>2</v>
      </c>
      <c r="AA100">
        <v>3</v>
      </c>
      <c r="AE100" t="s">
        <v>19</v>
      </c>
      <c r="AF100" s="2">
        <v>44879</v>
      </c>
      <c r="AG100" s="2">
        <v>45310</v>
      </c>
      <c r="AH100" t="s">
        <v>501</v>
      </c>
      <c r="AI100" t="s">
        <v>657</v>
      </c>
      <c r="AJ100" t="s">
        <v>13</v>
      </c>
      <c r="AK100" t="str" cm="1">
        <f t="array" ref="AK100">_xlfn.IFS(AND(OR(H100="Gas Storage",H100="Gas-fired Storage Residential-duty Commercial"),Q100&gt;=0.9),"Yes",AND(H100="Gas Tankless",Q100&gt;=0.87),"Yes",TRUE,"No")</f>
        <v>No</v>
      </c>
      <c r="AL100" s="1" cm="1">
        <f t="array" ref="AL100">_xlfn.IFS(AND(OR(H100="Gas Storage",H100="Gas-fired Storage Residential-duty Commercial"),AK100="Yes"),3*T100/1000,AND(H100="Gas Tankless",AK100="Yes"),100,TRUE,0)</f>
        <v>0</v>
      </c>
      <c r="AM100" s="1">
        <f t="shared" si="1"/>
        <v>0</v>
      </c>
    </row>
    <row r="101" spans="1:39" x14ac:dyDescent="0.25">
      <c r="A101">
        <v>3387602</v>
      </c>
      <c r="B101" t="s">
        <v>631</v>
      </c>
      <c r="C101" t="s">
        <v>134</v>
      </c>
      <c r="D101" t="s">
        <v>658</v>
      </c>
      <c r="E101" t="s">
        <v>658</v>
      </c>
      <c r="H101" t="s">
        <v>500</v>
      </c>
      <c r="J101" t="s">
        <v>20</v>
      </c>
      <c r="K101" t="s">
        <v>507</v>
      </c>
      <c r="L101">
        <v>40</v>
      </c>
      <c r="M101">
        <v>88</v>
      </c>
      <c r="P101" t="s">
        <v>496</v>
      </c>
      <c r="Q101">
        <v>0.9</v>
      </c>
      <c r="R101">
        <v>188</v>
      </c>
      <c r="S101">
        <v>205.46</v>
      </c>
      <c r="T101">
        <v>50000</v>
      </c>
      <c r="U101">
        <v>7</v>
      </c>
      <c r="V101">
        <v>97</v>
      </c>
      <c r="W101">
        <v>45</v>
      </c>
      <c r="X101">
        <v>10</v>
      </c>
      <c r="Y101">
        <v>18</v>
      </c>
      <c r="Z101">
        <v>2</v>
      </c>
      <c r="AA101">
        <v>3</v>
      </c>
      <c r="AE101" t="s">
        <v>19</v>
      </c>
      <c r="AF101" s="2">
        <v>45222</v>
      </c>
      <c r="AG101" s="2">
        <v>45310</v>
      </c>
      <c r="AH101" t="s">
        <v>497</v>
      </c>
      <c r="AI101" t="s">
        <v>659</v>
      </c>
      <c r="AJ101" t="s">
        <v>13</v>
      </c>
      <c r="AK101" t="str" cm="1">
        <f t="array" ref="AK101">_xlfn.IFS(AND(OR(H101="Gas Storage",H101="Gas-fired Storage Residential-duty Commercial"),Q101&gt;=0.9),"Yes",AND(H101="Gas Tankless",Q101&gt;=0.87),"Yes",TRUE,"No")</f>
        <v>Yes</v>
      </c>
      <c r="AL101" s="1" cm="1">
        <f t="array" ref="AL101">_xlfn.IFS(AND(OR(H101="Gas Storage",H101="Gas-fired Storage Residential-duty Commercial"),AK101="Yes"),3*T101/1000,AND(H101="Gas Tankless",AK101="Yes"),100,TRUE,0)</f>
        <v>150</v>
      </c>
      <c r="AM101" s="1">
        <f t="shared" si="1"/>
        <v>0</v>
      </c>
    </row>
    <row r="102" spans="1:39" x14ac:dyDescent="0.25">
      <c r="A102">
        <v>3387610</v>
      </c>
      <c r="B102" t="s">
        <v>631</v>
      </c>
      <c r="C102" t="s">
        <v>134</v>
      </c>
      <c r="D102" t="s">
        <v>660</v>
      </c>
      <c r="E102" t="s">
        <v>660</v>
      </c>
      <c r="H102" t="s">
        <v>500</v>
      </c>
      <c r="J102" t="s">
        <v>20</v>
      </c>
      <c r="K102" t="s">
        <v>507</v>
      </c>
      <c r="L102">
        <v>50</v>
      </c>
      <c r="M102">
        <v>95</v>
      </c>
      <c r="P102" t="s">
        <v>496</v>
      </c>
      <c r="Q102">
        <v>0.88</v>
      </c>
      <c r="R102">
        <v>192</v>
      </c>
      <c r="S102">
        <v>209.83</v>
      </c>
      <c r="T102">
        <v>50000</v>
      </c>
      <c r="U102">
        <v>7</v>
      </c>
      <c r="V102">
        <v>94</v>
      </c>
      <c r="W102">
        <v>55</v>
      </c>
      <c r="X102">
        <v>10</v>
      </c>
      <c r="Y102">
        <v>18</v>
      </c>
      <c r="Z102">
        <v>2</v>
      </c>
      <c r="AA102">
        <v>3</v>
      </c>
      <c r="AE102" t="s">
        <v>19</v>
      </c>
      <c r="AF102" s="2">
        <v>45222</v>
      </c>
      <c r="AG102" s="2">
        <v>45310</v>
      </c>
      <c r="AH102" t="s">
        <v>497</v>
      </c>
      <c r="AI102" t="s">
        <v>661</v>
      </c>
      <c r="AJ102" t="s">
        <v>13</v>
      </c>
      <c r="AK102" t="str" cm="1">
        <f t="array" ref="AK102">_xlfn.IFS(AND(OR(H102="Gas Storage",H102="Gas-fired Storage Residential-duty Commercial"),Q102&gt;=0.9),"Yes",AND(H102="Gas Tankless",Q102&gt;=0.87),"Yes",TRUE,"No")</f>
        <v>No</v>
      </c>
      <c r="AL102" s="1" cm="1">
        <f t="array" ref="AL102">_xlfn.IFS(AND(OR(H102="Gas Storage",H102="Gas-fired Storage Residential-duty Commercial"),AK102="Yes"),3*T102/1000,AND(H102="Gas Tankless",AK102="Yes"),100,TRUE,0)</f>
        <v>0</v>
      </c>
      <c r="AM102" s="1">
        <f t="shared" si="1"/>
        <v>0</v>
      </c>
    </row>
    <row r="103" spans="1:39" x14ac:dyDescent="0.25">
      <c r="A103">
        <v>3387594</v>
      </c>
      <c r="B103" t="s">
        <v>631</v>
      </c>
      <c r="C103" t="s">
        <v>134</v>
      </c>
      <c r="D103" t="s">
        <v>662</v>
      </c>
      <c r="E103" t="s">
        <v>662</v>
      </c>
      <c r="H103" t="s">
        <v>619</v>
      </c>
      <c r="J103" t="s">
        <v>20</v>
      </c>
      <c r="L103">
        <v>75</v>
      </c>
      <c r="M103">
        <v>199</v>
      </c>
      <c r="P103" t="s">
        <v>496</v>
      </c>
      <c r="Q103">
        <v>0.88</v>
      </c>
      <c r="R103">
        <v>192</v>
      </c>
      <c r="S103">
        <v>209.83</v>
      </c>
      <c r="T103">
        <v>100000</v>
      </c>
      <c r="U103">
        <v>7</v>
      </c>
      <c r="V103">
        <v>95</v>
      </c>
      <c r="W103">
        <v>62.3</v>
      </c>
      <c r="X103">
        <v>62.6</v>
      </c>
      <c r="Y103">
        <v>26.3</v>
      </c>
      <c r="Z103">
        <v>2</v>
      </c>
      <c r="AA103">
        <v>3</v>
      </c>
      <c r="AE103" t="s">
        <v>19</v>
      </c>
      <c r="AF103" s="2">
        <v>45265</v>
      </c>
      <c r="AG103" s="2">
        <v>45310</v>
      </c>
      <c r="AH103" t="s">
        <v>497</v>
      </c>
      <c r="AI103" t="s">
        <v>663</v>
      </c>
      <c r="AJ103" t="s">
        <v>13</v>
      </c>
      <c r="AK103" t="str" cm="1">
        <f t="array" ref="AK103">_xlfn.IFS(AND(OR(H103="Gas Storage",H103="Gas-fired Storage Residential-duty Commercial"),Q103&gt;=0.9),"Yes",AND(H103="Gas Tankless",Q103&gt;=0.87),"Yes",TRUE,"No")</f>
        <v>No</v>
      </c>
      <c r="AL103" s="1" cm="1">
        <f t="array" ref="AL103">_xlfn.IFS(AND(OR(H103="Gas Storage",H103="Gas-fired Storage Residential-duty Commercial"),AK103="Yes"),3*T103/1000,AND(H103="Gas Tankless",AK103="Yes"),100,TRUE,0)</f>
        <v>0</v>
      </c>
      <c r="AM103" s="1">
        <f t="shared" si="1"/>
        <v>0</v>
      </c>
    </row>
    <row r="104" spans="1:39" x14ac:dyDescent="0.25">
      <c r="A104">
        <v>3387971</v>
      </c>
      <c r="B104" t="s">
        <v>631</v>
      </c>
      <c r="C104" t="s">
        <v>134</v>
      </c>
      <c r="D104" t="s">
        <v>134</v>
      </c>
      <c r="E104" t="s">
        <v>415</v>
      </c>
      <c r="H104" t="s">
        <v>494</v>
      </c>
      <c r="J104" t="s">
        <v>20</v>
      </c>
      <c r="K104" t="s">
        <v>632</v>
      </c>
      <c r="L104">
        <v>0</v>
      </c>
      <c r="N104">
        <v>5.2</v>
      </c>
      <c r="O104">
        <v>0.4</v>
      </c>
      <c r="P104" t="s">
        <v>496</v>
      </c>
      <c r="Q104">
        <v>0.96</v>
      </c>
      <c r="R104">
        <v>176</v>
      </c>
      <c r="S104">
        <v>192.35</v>
      </c>
      <c r="T104">
        <v>180000</v>
      </c>
      <c r="U104">
        <v>2</v>
      </c>
      <c r="V104">
        <v>98</v>
      </c>
      <c r="W104">
        <v>0</v>
      </c>
      <c r="X104">
        <v>29.9</v>
      </c>
      <c r="Y104">
        <v>0</v>
      </c>
      <c r="Z104">
        <v>2</v>
      </c>
      <c r="AA104">
        <v>2</v>
      </c>
      <c r="AB104">
        <v>13.6</v>
      </c>
      <c r="AC104">
        <v>28.6</v>
      </c>
      <c r="AD104">
        <v>18.100000000000001</v>
      </c>
      <c r="AE104" t="s">
        <v>19</v>
      </c>
      <c r="AF104" s="2">
        <v>44774</v>
      </c>
      <c r="AG104" s="2">
        <v>45321</v>
      </c>
      <c r="AH104" t="s">
        <v>497</v>
      </c>
      <c r="AI104" t="s">
        <v>664</v>
      </c>
      <c r="AJ104" t="s">
        <v>13</v>
      </c>
      <c r="AK104" t="str" cm="1">
        <f t="array" ref="AK104">_xlfn.IFS(AND(OR(H104="Gas Storage",H104="Gas-fired Storage Residential-duty Commercial"),Q104&gt;=0.9),"Yes",AND(H104="Gas Tankless",Q104&gt;=0.87),"Yes",TRUE,"No")</f>
        <v>Yes</v>
      </c>
      <c r="AL104" s="1" cm="1">
        <f t="array" ref="AL104">_xlfn.IFS(AND(OR(H104="Gas Storage",H104="Gas-fired Storage Residential-duty Commercial"),AK104="Yes"),3*T104/1000,AND(H104="Gas Tankless",AK104="Yes"),100,TRUE,0)</f>
        <v>100</v>
      </c>
      <c r="AM104" s="1">
        <f t="shared" si="1"/>
        <v>50</v>
      </c>
    </row>
    <row r="105" spans="1:39" x14ac:dyDescent="0.25">
      <c r="A105">
        <v>3387969</v>
      </c>
      <c r="B105" t="s">
        <v>631</v>
      </c>
      <c r="C105" t="s">
        <v>134</v>
      </c>
      <c r="D105" t="s">
        <v>134</v>
      </c>
      <c r="E105" t="s">
        <v>413</v>
      </c>
      <c r="H105" t="s">
        <v>494</v>
      </c>
      <c r="J105" t="s">
        <v>20</v>
      </c>
      <c r="K105" t="s">
        <v>632</v>
      </c>
      <c r="L105">
        <v>0</v>
      </c>
      <c r="N105">
        <v>5.8</v>
      </c>
      <c r="O105">
        <v>0.4</v>
      </c>
      <c r="P105" t="s">
        <v>496</v>
      </c>
      <c r="Q105">
        <v>0.96</v>
      </c>
      <c r="R105">
        <v>176</v>
      </c>
      <c r="S105">
        <v>192.35</v>
      </c>
      <c r="T105">
        <v>199000</v>
      </c>
      <c r="U105">
        <v>2</v>
      </c>
      <c r="V105">
        <v>98</v>
      </c>
      <c r="W105">
        <v>0</v>
      </c>
      <c r="X105">
        <v>29.9</v>
      </c>
      <c r="Y105">
        <v>0</v>
      </c>
      <c r="Z105">
        <v>2</v>
      </c>
      <c r="AA105">
        <v>2</v>
      </c>
      <c r="AB105">
        <v>13.6</v>
      </c>
      <c r="AC105">
        <v>28.6</v>
      </c>
      <c r="AD105">
        <v>18.100000000000001</v>
      </c>
      <c r="AE105" t="s">
        <v>19</v>
      </c>
      <c r="AF105" s="2">
        <v>44774</v>
      </c>
      <c r="AG105" s="2">
        <v>45321</v>
      </c>
      <c r="AH105" t="s">
        <v>497</v>
      </c>
      <c r="AI105" t="s">
        <v>665</v>
      </c>
      <c r="AJ105" t="s">
        <v>13</v>
      </c>
      <c r="AK105" t="str" cm="1">
        <f t="array" ref="AK105">_xlfn.IFS(AND(OR(H105="Gas Storage",H105="Gas-fired Storage Residential-duty Commercial"),Q105&gt;=0.9),"Yes",AND(H105="Gas Tankless",Q105&gt;=0.87),"Yes",TRUE,"No")</f>
        <v>Yes</v>
      </c>
      <c r="AL105" s="1" cm="1">
        <f t="array" ref="AL105">_xlfn.IFS(AND(OR(H105="Gas Storage",H105="Gas-fired Storage Residential-duty Commercial"),AK105="Yes"),3*T105/1000,AND(H105="Gas Tankless",AK105="Yes"),100,TRUE,0)</f>
        <v>100</v>
      </c>
      <c r="AM105" s="1">
        <f t="shared" si="1"/>
        <v>50</v>
      </c>
    </row>
    <row r="106" spans="1:39" x14ac:dyDescent="0.25">
      <c r="A106">
        <v>3387963</v>
      </c>
      <c r="B106" t="s">
        <v>631</v>
      </c>
      <c r="C106" t="s">
        <v>134</v>
      </c>
      <c r="D106" t="s">
        <v>134</v>
      </c>
      <c r="E106" t="s">
        <v>417</v>
      </c>
      <c r="H106" t="s">
        <v>494</v>
      </c>
      <c r="J106" t="s">
        <v>20</v>
      </c>
      <c r="K106" t="s">
        <v>632</v>
      </c>
      <c r="L106">
        <v>0</v>
      </c>
      <c r="N106">
        <v>4.5999999999999996</v>
      </c>
      <c r="O106">
        <v>0.4</v>
      </c>
      <c r="P106" t="s">
        <v>496</v>
      </c>
      <c r="Q106">
        <v>0.96</v>
      </c>
      <c r="R106">
        <v>176</v>
      </c>
      <c r="S106">
        <v>192.35</v>
      </c>
      <c r="T106">
        <v>157000</v>
      </c>
      <c r="U106">
        <v>2</v>
      </c>
      <c r="V106">
        <v>97</v>
      </c>
      <c r="W106">
        <v>0</v>
      </c>
      <c r="X106">
        <v>29.9</v>
      </c>
      <c r="Y106">
        <v>0</v>
      </c>
      <c r="Z106">
        <v>2</v>
      </c>
      <c r="AA106">
        <v>2</v>
      </c>
      <c r="AB106">
        <v>13.6</v>
      </c>
      <c r="AC106">
        <v>28.6</v>
      </c>
      <c r="AD106">
        <v>18.100000000000001</v>
      </c>
      <c r="AE106" t="s">
        <v>19</v>
      </c>
      <c r="AF106" s="2">
        <v>44927</v>
      </c>
      <c r="AG106" s="2">
        <v>45321</v>
      </c>
      <c r="AH106" t="s">
        <v>501</v>
      </c>
      <c r="AI106" t="s">
        <v>666</v>
      </c>
      <c r="AJ106" t="s">
        <v>13</v>
      </c>
      <c r="AK106" t="str" cm="1">
        <f t="array" ref="AK106">_xlfn.IFS(AND(OR(H106="Gas Storage",H106="Gas-fired Storage Residential-duty Commercial"),Q106&gt;=0.9),"Yes",AND(H106="Gas Tankless",Q106&gt;=0.87),"Yes",TRUE,"No")</f>
        <v>Yes</v>
      </c>
      <c r="AL106" s="1" cm="1">
        <f t="array" ref="AL106">_xlfn.IFS(AND(OR(H106="Gas Storage",H106="Gas-fired Storage Residential-duty Commercial"),AK106="Yes"),3*T106/1000,AND(H106="Gas Tankless",AK106="Yes"),100,TRUE,0)</f>
        <v>100</v>
      </c>
      <c r="AM106" s="1">
        <f t="shared" si="1"/>
        <v>50</v>
      </c>
    </row>
    <row r="107" spans="1:39" x14ac:dyDescent="0.25">
      <c r="A107">
        <v>2408641</v>
      </c>
      <c r="B107" t="s">
        <v>631</v>
      </c>
      <c r="C107" t="s">
        <v>134</v>
      </c>
      <c r="D107" t="s">
        <v>500</v>
      </c>
      <c r="E107" t="s">
        <v>667</v>
      </c>
      <c r="H107" t="s">
        <v>500</v>
      </c>
      <c r="J107" t="s">
        <v>20</v>
      </c>
      <c r="K107" t="s">
        <v>507</v>
      </c>
      <c r="L107">
        <v>40</v>
      </c>
      <c r="M107">
        <v>88</v>
      </c>
      <c r="P107" t="s">
        <v>496</v>
      </c>
      <c r="Q107">
        <v>0.9</v>
      </c>
      <c r="R107">
        <v>188</v>
      </c>
      <c r="S107">
        <v>205.46</v>
      </c>
      <c r="T107">
        <v>50000</v>
      </c>
      <c r="U107">
        <v>7</v>
      </c>
      <c r="V107">
        <v>97</v>
      </c>
      <c r="W107">
        <v>45</v>
      </c>
      <c r="X107">
        <v>10</v>
      </c>
      <c r="Y107">
        <v>18</v>
      </c>
      <c r="Z107">
        <v>2</v>
      </c>
      <c r="AA107">
        <v>3</v>
      </c>
      <c r="AE107" t="s">
        <v>19</v>
      </c>
      <c r="AF107" s="2">
        <v>44879</v>
      </c>
      <c r="AG107" s="2">
        <v>45310</v>
      </c>
      <c r="AH107" t="s">
        <v>501</v>
      </c>
      <c r="AI107" t="s">
        <v>668</v>
      </c>
      <c r="AJ107" t="s">
        <v>13</v>
      </c>
      <c r="AK107" t="str" cm="1">
        <f t="array" ref="AK107">_xlfn.IFS(AND(OR(H107="Gas Storage",H107="Gas-fired Storage Residential-duty Commercial"),Q107&gt;=0.9),"Yes",AND(H107="Gas Tankless",Q107&gt;=0.87),"Yes",TRUE,"No")</f>
        <v>Yes</v>
      </c>
      <c r="AL107" s="1" cm="1">
        <f t="array" ref="AL107">_xlfn.IFS(AND(OR(H107="Gas Storage",H107="Gas-fired Storage Residential-duty Commercial"),AK107="Yes"),3*T107/1000,AND(H107="Gas Tankless",AK107="Yes"),100,TRUE,0)</f>
        <v>150</v>
      </c>
      <c r="AM107" s="1">
        <f t="shared" si="1"/>
        <v>0</v>
      </c>
    </row>
    <row r="108" spans="1:39" x14ac:dyDescent="0.25">
      <c r="A108">
        <v>3387604</v>
      </c>
      <c r="B108" t="s">
        <v>631</v>
      </c>
      <c r="C108" t="s">
        <v>134</v>
      </c>
      <c r="D108" t="s">
        <v>669</v>
      </c>
      <c r="E108" t="s">
        <v>669</v>
      </c>
      <c r="H108" t="s">
        <v>500</v>
      </c>
      <c r="J108" t="s">
        <v>20</v>
      </c>
      <c r="K108" t="s">
        <v>507</v>
      </c>
      <c r="L108">
        <v>40</v>
      </c>
      <c r="M108">
        <v>88</v>
      </c>
      <c r="P108" t="s">
        <v>496</v>
      </c>
      <c r="Q108">
        <v>0.9</v>
      </c>
      <c r="R108">
        <v>188</v>
      </c>
      <c r="S108">
        <v>205.46</v>
      </c>
      <c r="T108">
        <v>50000</v>
      </c>
      <c r="U108">
        <v>7</v>
      </c>
      <c r="V108">
        <v>97</v>
      </c>
      <c r="W108">
        <v>45</v>
      </c>
      <c r="X108">
        <v>10</v>
      </c>
      <c r="Y108">
        <v>18</v>
      </c>
      <c r="Z108">
        <v>2</v>
      </c>
      <c r="AA108">
        <v>3</v>
      </c>
      <c r="AE108" t="s">
        <v>19</v>
      </c>
      <c r="AF108" s="2">
        <v>45222</v>
      </c>
      <c r="AG108" s="2">
        <v>45310</v>
      </c>
      <c r="AH108" t="s">
        <v>497</v>
      </c>
      <c r="AI108" t="s">
        <v>670</v>
      </c>
      <c r="AJ108" t="s">
        <v>13</v>
      </c>
      <c r="AK108" t="str" cm="1">
        <f t="array" ref="AK108">_xlfn.IFS(AND(OR(H108="Gas Storage",H108="Gas-fired Storage Residential-duty Commercial"),Q108&gt;=0.9),"Yes",AND(H108="Gas Tankless",Q108&gt;=0.87),"Yes",TRUE,"No")</f>
        <v>Yes</v>
      </c>
      <c r="AL108" s="1" cm="1">
        <f t="array" ref="AL108">_xlfn.IFS(AND(OR(H108="Gas Storage",H108="Gas-fired Storage Residential-duty Commercial"),AK108="Yes"),3*T108/1000,AND(H108="Gas Tankless",AK108="Yes"),100,TRUE,0)</f>
        <v>150</v>
      </c>
      <c r="AM108" s="1">
        <f t="shared" si="1"/>
        <v>0</v>
      </c>
    </row>
    <row r="109" spans="1:39" x14ac:dyDescent="0.25">
      <c r="A109">
        <v>3387612</v>
      </c>
      <c r="B109" t="s">
        <v>631</v>
      </c>
      <c r="C109" t="s">
        <v>134</v>
      </c>
      <c r="D109" t="s">
        <v>671</v>
      </c>
      <c r="E109" t="s">
        <v>671</v>
      </c>
      <c r="H109" t="s">
        <v>500</v>
      </c>
      <c r="J109" t="s">
        <v>20</v>
      </c>
      <c r="K109" t="s">
        <v>507</v>
      </c>
      <c r="L109">
        <v>50</v>
      </c>
      <c r="M109">
        <v>95</v>
      </c>
      <c r="P109" t="s">
        <v>496</v>
      </c>
      <c r="Q109">
        <v>0.88</v>
      </c>
      <c r="R109">
        <v>192</v>
      </c>
      <c r="S109">
        <v>209.83</v>
      </c>
      <c r="T109">
        <v>50000</v>
      </c>
      <c r="U109">
        <v>7</v>
      </c>
      <c r="V109">
        <v>94</v>
      </c>
      <c r="W109">
        <v>55</v>
      </c>
      <c r="X109">
        <v>10</v>
      </c>
      <c r="Y109">
        <v>18</v>
      </c>
      <c r="Z109">
        <v>2</v>
      </c>
      <c r="AA109">
        <v>3</v>
      </c>
      <c r="AE109" t="s">
        <v>19</v>
      </c>
      <c r="AF109" s="2">
        <v>45222</v>
      </c>
      <c r="AG109" s="2">
        <v>45310</v>
      </c>
      <c r="AH109" t="s">
        <v>497</v>
      </c>
      <c r="AI109" t="s">
        <v>672</v>
      </c>
      <c r="AJ109" t="s">
        <v>13</v>
      </c>
      <c r="AK109" t="str" cm="1">
        <f t="array" ref="AK109">_xlfn.IFS(AND(OR(H109="Gas Storage",H109="Gas-fired Storage Residential-duty Commercial"),Q109&gt;=0.9),"Yes",AND(H109="Gas Tankless",Q109&gt;=0.87),"Yes",TRUE,"No")</f>
        <v>No</v>
      </c>
      <c r="AL109" s="1" cm="1">
        <f t="array" ref="AL109">_xlfn.IFS(AND(OR(H109="Gas Storage",H109="Gas-fired Storage Residential-duty Commercial"),AK109="Yes"),3*T109/1000,AND(H109="Gas Tankless",AK109="Yes"),100,TRUE,0)</f>
        <v>0</v>
      </c>
      <c r="AM109" s="1">
        <f t="shared" si="1"/>
        <v>0</v>
      </c>
    </row>
    <row r="110" spans="1:39" x14ac:dyDescent="0.25">
      <c r="A110">
        <v>2408621</v>
      </c>
      <c r="B110" t="s">
        <v>631</v>
      </c>
      <c r="C110" t="s">
        <v>134</v>
      </c>
      <c r="D110" t="s">
        <v>500</v>
      </c>
      <c r="E110" t="s">
        <v>673</v>
      </c>
      <c r="H110" t="s">
        <v>619</v>
      </c>
      <c r="J110" t="s">
        <v>20</v>
      </c>
      <c r="K110" t="s">
        <v>507</v>
      </c>
      <c r="L110">
        <v>50</v>
      </c>
      <c r="M110">
        <v>167</v>
      </c>
      <c r="P110" t="s">
        <v>496</v>
      </c>
      <c r="Q110">
        <v>0.89</v>
      </c>
      <c r="R110">
        <v>190</v>
      </c>
      <c r="S110">
        <v>207.65</v>
      </c>
      <c r="T110">
        <v>100000</v>
      </c>
      <c r="U110">
        <v>7</v>
      </c>
      <c r="V110">
        <v>96</v>
      </c>
      <c r="W110">
        <v>55</v>
      </c>
      <c r="X110">
        <v>10</v>
      </c>
      <c r="Y110">
        <v>18</v>
      </c>
      <c r="Z110">
        <v>2</v>
      </c>
      <c r="AA110">
        <v>3</v>
      </c>
      <c r="AE110" t="s">
        <v>19</v>
      </c>
      <c r="AF110" s="2">
        <v>44879</v>
      </c>
      <c r="AG110" s="2">
        <v>45310</v>
      </c>
      <c r="AH110" t="s">
        <v>501</v>
      </c>
      <c r="AI110" t="s">
        <v>674</v>
      </c>
      <c r="AJ110" t="s">
        <v>13</v>
      </c>
      <c r="AK110" t="str" cm="1">
        <f t="array" ref="AK110">_xlfn.IFS(AND(OR(H110="Gas Storage",H110="Gas-fired Storage Residential-duty Commercial"),Q110&gt;=0.9),"Yes",AND(H110="Gas Tankless",Q110&gt;=0.87),"Yes",TRUE,"No")</f>
        <v>No</v>
      </c>
      <c r="AL110" s="1" cm="1">
        <f t="array" ref="AL110">_xlfn.IFS(AND(OR(H110="Gas Storage",H110="Gas-fired Storage Residential-duty Commercial"),AK110="Yes"),3*T110/1000,AND(H110="Gas Tankless",AK110="Yes"),100,TRUE,0)</f>
        <v>0</v>
      </c>
      <c r="AM110" s="1">
        <f t="shared" si="1"/>
        <v>0</v>
      </c>
    </row>
    <row r="111" spans="1:39" x14ac:dyDescent="0.25">
      <c r="A111">
        <v>2408635</v>
      </c>
      <c r="B111" t="s">
        <v>631</v>
      </c>
      <c r="C111" t="s">
        <v>134</v>
      </c>
      <c r="D111" t="s">
        <v>500</v>
      </c>
      <c r="E111" t="s">
        <v>675</v>
      </c>
      <c r="H111" t="s">
        <v>500</v>
      </c>
      <c r="J111" t="s">
        <v>20</v>
      </c>
      <c r="K111" t="s">
        <v>507</v>
      </c>
      <c r="L111">
        <v>50</v>
      </c>
      <c r="M111">
        <v>95</v>
      </c>
      <c r="P111" t="s">
        <v>496</v>
      </c>
      <c r="Q111">
        <v>0.88</v>
      </c>
      <c r="R111">
        <v>192</v>
      </c>
      <c r="S111">
        <v>209.83</v>
      </c>
      <c r="T111">
        <v>50000</v>
      </c>
      <c r="U111">
        <v>7</v>
      </c>
      <c r="V111">
        <v>94</v>
      </c>
      <c r="W111">
        <v>55</v>
      </c>
      <c r="X111">
        <v>10</v>
      </c>
      <c r="Y111">
        <v>18</v>
      </c>
      <c r="Z111">
        <v>2</v>
      </c>
      <c r="AA111">
        <v>3</v>
      </c>
      <c r="AE111" t="s">
        <v>19</v>
      </c>
      <c r="AF111" s="2">
        <v>44879</v>
      </c>
      <c r="AG111" s="2">
        <v>45310</v>
      </c>
      <c r="AH111" t="s">
        <v>501</v>
      </c>
      <c r="AI111" t="s">
        <v>676</v>
      </c>
      <c r="AJ111" t="s">
        <v>13</v>
      </c>
      <c r="AK111" t="str" cm="1">
        <f t="array" ref="AK111">_xlfn.IFS(AND(OR(H111="Gas Storage",H111="Gas-fired Storage Residential-duty Commercial"),Q111&gt;=0.9),"Yes",AND(H111="Gas Tankless",Q111&gt;=0.87),"Yes",TRUE,"No")</f>
        <v>No</v>
      </c>
      <c r="AL111" s="1" cm="1">
        <f t="array" ref="AL111">_xlfn.IFS(AND(OR(H111="Gas Storage",H111="Gas-fired Storage Residential-duty Commercial"),AK111="Yes"),3*T111/1000,AND(H111="Gas Tankless",AK111="Yes"),100,TRUE,0)</f>
        <v>0</v>
      </c>
      <c r="AM111" s="1">
        <f t="shared" si="1"/>
        <v>0</v>
      </c>
    </row>
    <row r="112" spans="1:39" x14ac:dyDescent="0.25">
      <c r="A112">
        <v>2408629</v>
      </c>
      <c r="B112" t="s">
        <v>631</v>
      </c>
      <c r="C112" t="s">
        <v>134</v>
      </c>
      <c r="D112" t="s">
        <v>500</v>
      </c>
      <c r="E112" t="s">
        <v>677</v>
      </c>
      <c r="H112" t="s">
        <v>619</v>
      </c>
      <c r="J112" t="s">
        <v>20</v>
      </c>
      <c r="K112" t="s">
        <v>507</v>
      </c>
      <c r="L112">
        <v>50</v>
      </c>
      <c r="M112">
        <v>136</v>
      </c>
      <c r="P112" t="s">
        <v>496</v>
      </c>
      <c r="Q112">
        <v>0.89</v>
      </c>
      <c r="R112">
        <v>190</v>
      </c>
      <c r="S112">
        <v>207.65</v>
      </c>
      <c r="T112">
        <v>76000</v>
      </c>
      <c r="U112">
        <v>7</v>
      </c>
      <c r="V112">
        <v>95</v>
      </c>
      <c r="W112">
        <v>55</v>
      </c>
      <c r="X112">
        <v>10</v>
      </c>
      <c r="Y112">
        <v>18</v>
      </c>
      <c r="Z112">
        <v>2</v>
      </c>
      <c r="AA112">
        <v>3</v>
      </c>
      <c r="AE112" t="s">
        <v>19</v>
      </c>
      <c r="AF112" s="2">
        <v>44879</v>
      </c>
      <c r="AG112" s="2">
        <v>45310</v>
      </c>
      <c r="AH112" t="s">
        <v>501</v>
      </c>
      <c r="AI112" t="s">
        <v>678</v>
      </c>
      <c r="AJ112" t="s">
        <v>13</v>
      </c>
      <c r="AK112" t="str" cm="1">
        <f t="array" ref="AK112">_xlfn.IFS(AND(OR(H112="Gas Storage",H112="Gas-fired Storage Residential-duty Commercial"),Q112&gt;=0.9),"Yes",AND(H112="Gas Tankless",Q112&gt;=0.87),"Yes",TRUE,"No")</f>
        <v>No</v>
      </c>
      <c r="AL112" s="1" cm="1">
        <f t="array" ref="AL112">_xlfn.IFS(AND(OR(H112="Gas Storage",H112="Gas-fired Storage Residential-duty Commercial"),AK112="Yes"),3*T112/1000,AND(H112="Gas Tankless",AK112="Yes"),100,TRUE,0)</f>
        <v>0</v>
      </c>
      <c r="AM112" s="1">
        <f t="shared" si="1"/>
        <v>0</v>
      </c>
    </row>
    <row r="113" spans="1:39" x14ac:dyDescent="0.25">
      <c r="A113">
        <v>3387596</v>
      </c>
      <c r="B113" t="s">
        <v>631</v>
      </c>
      <c r="C113" t="s">
        <v>134</v>
      </c>
      <c r="D113" t="s">
        <v>679</v>
      </c>
      <c r="E113" t="s">
        <v>679</v>
      </c>
      <c r="H113" t="s">
        <v>619</v>
      </c>
      <c r="J113" t="s">
        <v>20</v>
      </c>
      <c r="L113">
        <v>75</v>
      </c>
      <c r="M113">
        <v>199</v>
      </c>
      <c r="P113" t="s">
        <v>496</v>
      </c>
      <c r="Q113">
        <v>0.88</v>
      </c>
      <c r="R113">
        <v>192</v>
      </c>
      <c r="S113">
        <v>209.83</v>
      </c>
      <c r="T113">
        <v>100000</v>
      </c>
      <c r="U113">
        <v>7</v>
      </c>
      <c r="V113">
        <v>95</v>
      </c>
      <c r="W113">
        <v>62.3</v>
      </c>
      <c r="X113">
        <v>62.6</v>
      </c>
      <c r="Y113">
        <v>26.3</v>
      </c>
      <c r="Z113">
        <v>2</v>
      </c>
      <c r="AA113">
        <v>3</v>
      </c>
      <c r="AE113" t="s">
        <v>19</v>
      </c>
      <c r="AF113" s="2">
        <v>45265</v>
      </c>
      <c r="AG113" s="2">
        <v>45310</v>
      </c>
      <c r="AH113" t="s">
        <v>497</v>
      </c>
      <c r="AI113" t="s">
        <v>680</v>
      </c>
      <c r="AJ113" t="s">
        <v>13</v>
      </c>
      <c r="AK113" t="str" cm="1">
        <f t="array" ref="AK113">_xlfn.IFS(AND(OR(H113="Gas Storage",H113="Gas-fired Storage Residential-duty Commercial"),Q113&gt;=0.9),"Yes",AND(H113="Gas Tankless",Q113&gt;=0.87),"Yes",TRUE,"No")</f>
        <v>No</v>
      </c>
      <c r="AL113" s="1" cm="1">
        <f t="array" ref="AL113">_xlfn.IFS(AND(OR(H113="Gas Storage",H113="Gas-fired Storage Residential-duty Commercial"),AK113="Yes"),3*T113/1000,AND(H113="Gas Tankless",AK113="Yes"),100,TRUE,0)</f>
        <v>0</v>
      </c>
      <c r="AM113" s="1">
        <f t="shared" si="1"/>
        <v>0</v>
      </c>
    </row>
    <row r="114" spans="1:39" x14ac:dyDescent="0.25">
      <c r="A114">
        <v>3387600</v>
      </c>
      <c r="B114" t="s">
        <v>631</v>
      </c>
      <c r="C114" t="s">
        <v>141</v>
      </c>
      <c r="D114" t="s">
        <v>681</v>
      </c>
      <c r="E114" t="s">
        <v>681</v>
      </c>
      <c r="H114" t="s">
        <v>619</v>
      </c>
      <c r="J114" t="s">
        <v>20</v>
      </c>
      <c r="L114">
        <v>75</v>
      </c>
      <c r="M114">
        <v>199</v>
      </c>
      <c r="P114" t="s">
        <v>496</v>
      </c>
      <c r="Q114">
        <v>0.88</v>
      </c>
      <c r="R114">
        <v>192</v>
      </c>
      <c r="S114">
        <v>209.83</v>
      </c>
      <c r="T114">
        <v>100000</v>
      </c>
      <c r="U114">
        <v>7</v>
      </c>
      <c r="V114">
        <v>95</v>
      </c>
      <c r="W114">
        <v>62.3</v>
      </c>
      <c r="X114">
        <v>62.6</v>
      </c>
      <c r="Y114">
        <v>26.3</v>
      </c>
      <c r="Z114">
        <v>2</v>
      </c>
      <c r="AA114">
        <v>3</v>
      </c>
      <c r="AE114" t="s">
        <v>19</v>
      </c>
      <c r="AF114" s="2">
        <v>45265</v>
      </c>
      <c r="AG114" s="2">
        <v>45310</v>
      </c>
      <c r="AH114" t="s">
        <v>497</v>
      </c>
      <c r="AI114" t="s">
        <v>682</v>
      </c>
      <c r="AJ114" t="s">
        <v>13</v>
      </c>
      <c r="AK114" t="str" cm="1">
        <f t="array" ref="AK114">_xlfn.IFS(AND(OR(H114="Gas Storage",H114="Gas-fired Storage Residential-duty Commercial"),Q114&gt;=0.9),"Yes",AND(H114="Gas Tankless",Q114&gt;=0.87),"Yes",TRUE,"No")</f>
        <v>No</v>
      </c>
      <c r="AL114" s="1" cm="1">
        <f t="array" ref="AL114">_xlfn.IFS(AND(OR(H114="Gas Storage",H114="Gas-fired Storage Residential-duty Commercial"),AK114="Yes"),3*T114/1000,AND(H114="Gas Tankless",AK114="Yes"),100,TRUE,0)</f>
        <v>0</v>
      </c>
      <c r="AM114" s="1">
        <f t="shared" si="1"/>
        <v>0</v>
      </c>
    </row>
    <row r="115" spans="1:39" x14ac:dyDescent="0.25">
      <c r="A115">
        <v>3387598</v>
      </c>
      <c r="B115" t="s">
        <v>631</v>
      </c>
      <c r="C115" t="s">
        <v>138</v>
      </c>
      <c r="D115" t="s">
        <v>683</v>
      </c>
      <c r="E115" t="s">
        <v>683</v>
      </c>
      <c r="H115" t="s">
        <v>619</v>
      </c>
      <c r="J115" t="s">
        <v>20</v>
      </c>
      <c r="L115">
        <v>75</v>
      </c>
      <c r="M115">
        <v>199</v>
      </c>
      <c r="P115" t="s">
        <v>496</v>
      </c>
      <c r="Q115">
        <v>0.88</v>
      </c>
      <c r="R115">
        <v>192</v>
      </c>
      <c r="S115">
        <v>209.83</v>
      </c>
      <c r="T115">
        <v>100000</v>
      </c>
      <c r="U115">
        <v>7</v>
      </c>
      <c r="V115">
        <v>95</v>
      </c>
      <c r="W115">
        <v>62.3</v>
      </c>
      <c r="X115">
        <v>62.6</v>
      </c>
      <c r="Y115">
        <v>26.3</v>
      </c>
      <c r="Z115">
        <v>2</v>
      </c>
      <c r="AA115">
        <v>3</v>
      </c>
      <c r="AE115" t="s">
        <v>19</v>
      </c>
      <c r="AF115" s="2">
        <v>45265</v>
      </c>
      <c r="AG115" s="2">
        <v>45310</v>
      </c>
      <c r="AH115" t="s">
        <v>497</v>
      </c>
      <c r="AI115" t="s">
        <v>684</v>
      </c>
      <c r="AJ115" t="s">
        <v>13</v>
      </c>
      <c r="AK115" t="str" cm="1">
        <f t="array" ref="AK115">_xlfn.IFS(AND(OR(H115="Gas Storage",H115="Gas-fired Storage Residential-duty Commercial"),Q115&gt;=0.9),"Yes",AND(H115="Gas Tankless",Q115&gt;=0.87),"Yes",TRUE,"No")</f>
        <v>No</v>
      </c>
      <c r="AL115" s="1" cm="1">
        <f t="array" ref="AL115">_xlfn.IFS(AND(OR(H115="Gas Storage",H115="Gas-fired Storage Residential-duty Commercial"),AK115="Yes"),3*T115/1000,AND(H115="Gas Tankless",AK115="Yes"),100,TRUE,0)</f>
        <v>0</v>
      </c>
      <c r="AM115" s="1">
        <f t="shared" si="1"/>
        <v>0</v>
      </c>
    </row>
    <row r="116" spans="1:39" x14ac:dyDescent="0.25">
      <c r="A116">
        <v>2453189</v>
      </c>
      <c r="B116" t="s">
        <v>685</v>
      </c>
      <c r="C116" t="s">
        <v>686</v>
      </c>
      <c r="D116" t="s">
        <v>687</v>
      </c>
      <c r="E116" t="s">
        <v>272</v>
      </c>
      <c r="H116" t="s">
        <v>494</v>
      </c>
      <c r="J116" t="s">
        <v>20</v>
      </c>
      <c r="K116" t="s">
        <v>632</v>
      </c>
      <c r="N116">
        <v>4.5999999999999996</v>
      </c>
      <c r="O116">
        <v>0.4</v>
      </c>
      <c r="P116" t="s">
        <v>496</v>
      </c>
      <c r="Q116">
        <v>0.95</v>
      </c>
      <c r="R116">
        <v>178</v>
      </c>
      <c r="S116">
        <v>194.53</v>
      </c>
      <c r="T116">
        <v>160000</v>
      </c>
      <c r="U116">
        <v>4</v>
      </c>
      <c r="Z116">
        <v>1</v>
      </c>
      <c r="AB116">
        <v>11.5</v>
      </c>
      <c r="AC116">
        <v>26.4</v>
      </c>
      <c r="AD116">
        <v>18.5</v>
      </c>
      <c r="AE116" t="s">
        <v>19</v>
      </c>
      <c r="AF116" s="2">
        <v>44696</v>
      </c>
      <c r="AG116" s="2">
        <v>45027</v>
      </c>
      <c r="AH116" t="s">
        <v>501</v>
      </c>
      <c r="AI116" t="s">
        <v>688</v>
      </c>
      <c r="AJ116" t="s">
        <v>13</v>
      </c>
      <c r="AK116" t="str" cm="1">
        <f t="array" ref="AK116">_xlfn.IFS(AND(OR(H116="Gas Storage",H116="Gas-fired Storage Residential-duty Commercial"),Q116&gt;=0.9),"Yes",AND(H116="Gas Tankless",Q116&gt;=0.87),"Yes",TRUE,"No")</f>
        <v>Yes</v>
      </c>
      <c r="AL116" s="1" cm="1">
        <f t="array" ref="AL116">_xlfn.IFS(AND(OR(H116="Gas Storage",H116="Gas-fired Storage Residential-duty Commercial"),AK116="Yes"),3*T116/1000,AND(H116="Gas Tankless",AK116="Yes"),100,TRUE,0)</f>
        <v>100</v>
      </c>
      <c r="AM116" s="1">
        <f t="shared" si="1"/>
        <v>50</v>
      </c>
    </row>
    <row r="117" spans="1:39" x14ac:dyDescent="0.25">
      <c r="A117">
        <v>2453195</v>
      </c>
      <c r="B117" t="s">
        <v>685</v>
      </c>
      <c r="C117" t="s">
        <v>686</v>
      </c>
      <c r="D117" t="s">
        <v>689</v>
      </c>
      <c r="E117" t="s">
        <v>271</v>
      </c>
      <c r="H117" t="s">
        <v>494</v>
      </c>
      <c r="J117" t="s">
        <v>20</v>
      </c>
      <c r="K117" t="s">
        <v>632</v>
      </c>
      <c r="N117">
        <v>4.5</v>
      </c>
      <c r="O117">
        <v>0.4</v>
      </c>
      <c r="P117" t="s">
        <v>496</v>
      </c>
      <c r="Q117">
        <v>0.95</v>
      </c>
      <c r="R117">
        <v>178</v>
      </c>
      <c r="S117">
        <v>194.53</v>
      </c>
      <c r="T117">
        <v>160000</v>
      </c>
      <c r="U117">
        <v>4</v>
      </c>
      <c r="Z117">
        <v>2</v>
      </c>
      <c r="AB117">
        <v>11.5</v>
      </c>
      <c r="AC117">
        <v>26.4</v>
      </c>
      <c r="AD117">
        <v>18.5</v>
      </c>
      <c r="AE117" t="s">
        <v>19</v>
      </c>
      <c r="AF117" s="2">
        <v>44696</v>
      </c>
      <c r="AG117" s="2">
        <v>45027</v>
      </c>
      <c r="AH117" t="s">
        <v>501</v>
      </c>
      <c r="AI117" t="s">
        <v>690</v>
      </c>
      <c r="AJ117" t="s">
        <v>13</v>
      </c>
      <c r="AK117" t="str" cm="1">
        <f t="array" ref="AK117">_xlfn.IFS(AND(OR(H117="Gas Storage",H117="Gas-fired Storage Residential-duty Commercial"),Q117&gt;=0.9),"Yes",AND(H117="Gas Tankless",Q117&gt;=0.87),"Yes",TRUE,"No")</f>
        <v>Yes</v>
      </c>
      <c r="AL117" s="1" cm="1">
        <f t="array" ref="AL117">_xlfn.IFS(AND(OR(H117="Gas Storage",H117="Gas-fired Storage Residential-duty Commercial"),AK117="Yes"),3*T117/1000,AND(H117="Gas Tankless",AK117="Yes"),100,TRUE,0)</f>
        <v>100</v>
      </c>
      <c r="AM117" s="1">
        <f t="shared" si="1"/>
        <v>50</v>
      </c>
    </row>
    <row r="118" spans="1:39" x14ac:dyDescent="0.25">
      <c r="A118">
        <v>2453200</v>
      </c>
      <c r="B118" t="s">
        <v>685</v>
      </c>
      <c r="C118" t="s">
        <v>686</v>
      </c>
      <c r="D118" t="s">
        <v>691</v>
      </c>
      <c r="E118" t="s">
        <v>273</v>
      </c>
      <c r="H118" t="s">
        <v>494</v>
      </c>
      <c r="J118" t="s">
        <v>20</v>
      </c>
      <c r="K118" t="s">
        <v>632</v>
      </c>
      <c r="N118">
        <v>5.7</v>
      </c>
      <c r="O118">
        <v>0.4</v>
      </c>
      <c r="P118" t="s">
        <v>496</v>
      </c>
      <c r="Q118">
        <v>0.95</v>
      </c>
      <c r="R118">
        <v>178</v>
      </c>
      <c r="S118">
        <v>194.53</v>
      </c>
      <c r="T118">
        <v>199000</v>
      </c>
      <c r="U118">
        <v>4</v>
      </c>
      <c r="Z118">
        <v>1</v>
      </c>
      <c r="AB118">
        <v>11.5</v>
      </c>
      <c r="AC118">
        <v>26.4</v>
      </c>
      <c r="AD118">
        <v>18.5</v>
      </c>
      <c r="AE118" t="s">
        <v>19</v>
      </c>
      <c r="AF118" s="2">
        <v>44696</v>
      </c>
      <c r="AG118" s="2">
        <v>45027</v>
      </c>
      <c r="AH118" t="s">
        <v>501</v>
      </c>
      <c r="AI118" t="s">
        <v>692</v>
      </c>
      <c r="AJ118" t="s">
        <v>13</v>
      </c>
      <c r="AK118" t="str" cm="1">
        <f t="array" ref="AK118">_xlfn.IFS(AND(OR(H118="Gas Storage",H118="Gas-fired Storage Residential-duty Commercial"),Q118&gt;=0.9),"Yes",AND(H118="Gas Tankless",Q118&gt;=0.87),"Yes",TRUE,"No")</f>
        <v>Yes</v>
      </c>
      <c r="AL118" s="1" cm="1">
        <f t="array" ref="AL118">_xlfn.IFS(AND(OR(H118="Gas Storage",H118="Gas-fired Storage Residential-duty Commercial"),AK118="Yes"),3*T118/1000,AND(H118="Gas Tankless",AK118="Yes"),100,TRUE,0)</f>
        <v>100</v>
      </c>
      <c r="AM118" s="1">
        <f t="shared" si="1"/>
        <v>50</v>
      </c>
    </row>
    <row r="119" spans="1:39" x14ac:dyDescent="0.25">
      <c r="A119">
        <v>2453190</v>
      </c>
      <c r="B119" t="s">
        <v>685</v>
      </c>
      <c r="C119" t="s">
        <v>686</v>
      </c>
      <c r="D119" t="s">
        <v>693</v>
      </c>
      <c r="E119" t="s">
        <v>274</v>
      </c>
      <c r="H119" t="s">
        <v>494</v>
      </c>
      <c r="J119" t="s">
        <v>20</v>
      </c>
      <c r="K119" t="s">
        <v>632</v>
      </c>
      <c r="N119">
        <v>5.7</v>
      </c>
      <c r="O119">
        <v>0.4</v>
      </c>
      <c r="P119" t="s">
        <v>496</v>
      </c>
      <c r="Q119">
        <v>0.95</v>
      </c>
      <c r="R119">
        <v>178</v>
      </c>
      <c r="S119">
        <v>194.53</v>
      </c>
      <c r="T119">
        <v>199000</v>
      </c>
      <c r="U119">
        <v>4</v>
      </c>
      <c r="Z119">
        <v>2</v>
      </c>
      <c r="AB119">
        <v>11.5</v>
      </c>
      <c r="AC119">
        <v>26.4</v>
      </c>
      <c r="AD119">
        <v>18.5</v>
      </c>
      <c r="AE119" t="s">
        <v>19</v>
      </c>
      <c r="AF119" s="2">
        <v>44696</v>
      </c>
      <c r="AG119" s="2">
        <v>45027</v>
      </c>
      <c r="AH119" t="s">
        <v>501</v>
      </c>
      <c r="AI119" t="s">
        <v>694</v>
      </c>
      <c r="AJ119" t="s">
        <v>13</v>
      </c>
      <c r="AK119" t="str" cm="1">
        <f t="array" ref="AK119">_xlfn.IFS(AND(OR(H119="Gas Storage",H119="Gas-fired Storage Residential-duty Commercial"),Q119&gt;=0.9),"Yes",AND(H119="Gas Tankless",Q119&gt;=0.87),"Yes",TRUE,"No")</f>
        <v>Yes</v>
      </c>
      <c r="AL119" s="1" cm="1">
        <f t="array" ref="AL119">_xlfn.IFS(AND(OR(H119="Gas Storage",H119="Gas-fired Storage Residential-duty Commercial"),AK119="Yes"),3*T119/1000,AND(H119="Gas Tankless",AK119="Yes"),100,TRUE,0)</f>
        <v>100</v>
      </c>
      <c r="AM119" s="1">
        <f t="shared" si="1"/>
        <v>50</v>
      </c>
    </row>
    <row r="120" spans="1:39" x14ac:dyDescent="0.25">
      <c r="A120">
        <v>2862489</v>
      </c>
      <c r="B120" t="s">
        <v>492</v>
      </c>
      <c r="C120" t="s">
        <v>493</v>
      </c>
      <c r="D120" t="s">
        <v>176</v>
      </c>
      <c r="E120" t="s">
        <v>180</v>
      </c>
      <c r="H120" t="s">
        <v>494</v>
      </c>
      <c r="J120" t="s">
        <v>695</v>
      </c>
      <c r="K120" t="s">
        <v>696</v>
      </c>
      <c r="L120">
        <v>1</v>
      </c>
      <c r="N120">
        <v>4.8</v>
      </c>
      <c r="O120">
        <v>1</v>
      </c>
      <c r="P120" t="s">
        <v>496</v>
      </c>
      <c r="Q120">
        <v>0.95</v>
      </c>
      <c r="R120">
        <v>178</v>
      </c>
      <c r="S120">
        <v>194.53</v>
      </c>
      <c r="T120">
        <v>160000</v>
      </c>
      <c r="U120">
        <v>5</v>
      </c>
      <c r="V120">
        <v>98</v>
      </c>
      <c r="W120">
        <v>1</v>
      </c>
      <c r="X120">
        <v>1</v>
      </c>
      <c r="Y120">
        <v>1</v>
      </c>
      <c r="Z120">
        <v>3</v>
      </c>
      <c r="AA120">
        <v>2</v>
      </c>
      <c r="AB120">
        <v>16</v>
      </c>
      <c r="AC120">
        <v>27</v>
      </c>
      <c r="AD120">
        <v>17</v>
      </c>
      <c r="AE120" t="s">
        <v>19</v>
      </c>
      <c r="AF120" s="2">
        <v>45323</v>
      </c>
      <c r="AG120" s="2">
        <v>45278</v>
      </c>
      <c r="AH120" t="s">
        <v>501</v>
      </c>
      <c r="AI120" t="s">
        <v>697</v>
      </c>
      <c r="AJ120" t="s">
        <v>13</v>
      </c>
      <c r="AK120" t="str" cm="1">
        <f t="array" ref="AK120">_xlfn.IFS(AND(OR(H120="Gas Storage",H120="Gas-fired Storage Residential-duty Commercial"),Q120&gt;=0.9),"Yes",AND(H120="Gas Tankless",Q120&gt;=0.87),"Yes",TRUE,"No")</f>
        <v>Yes</v>
      </c>
      <c r="AL120" s="1" cm="1">
        <f t="array" ref="AL120">_xlfn.IFS(AND(OR(H120="Gas Storage",H120="Gas-fired Storage Residential-duty Commercial"),AK120="Yes"),3*T120/1000,AND(H120="Gas Tankless",AK120="Yes"),100,TRUE,0)</f>
        <v>100</v>
      </c>
      <c r="AM120" s="1">
        <f t="shared" si="1"/>
        <v>50</v>
      </c>
    </row>
    <row r="121" spans="1:39" x14ac:dyDescent="0.25">
      <c r="A121">
        <v>2862486</v>
      </c>
      <c r="B121" t="s">
        <v>492</v>
      </c>
      <c r="C121" t="s">
        <v>493</v>
      </c>
      <c r="D121" t="s">
        <v>176</v>
      </c>
      <c r="E121" t="s">
        <v>181</v>
      </c>
      <c r="H121" t="s">
        <v>494</v>
      </c>
      <c r="J121" t="s">
        <v>695</v>
      </c>
      <c r="K121" t="s">
        <v>696</v>
      </c>
      <c r="L121">
        <v>1</v>
      </c>
      <c r="N121">
        <v>4.8</v>
      </c>
      <c r="O121">
        <v>1</v>
      </c>
      <c r="P121" t="s">
        <v>496</v>
      </c>
      <c r="Q121">
        <v>0.95</v>
      </c>
      <c r="R121">
        <v>178</v>
      </c>
      <c r="S121">
        <v>194.53</v>
      </c>
      <c r="T121">
        <v>160000</v>
      </c>
      <c r="U121">
        <v>5</v>
      </c>
      <c r="V121">
        <v>98</v>
      </c>
      <c r="W121">
        <v>1</v>
      </c>
      <c r="X121">
        <v>1</v>
      </c>
      <c r="Y121">
        <v>1</v>
      </c>
      <c r="Z121">
        <v>3</v>
      </c>
      <c r="AA121">
        <v>2</v>
      </c>
      <c r="AB121">
        <v>16</v>
      </c>
      <c r="AC121">
        <v>27</v>
      </c>
      <c r="AD121">
        <v>17</v>
      </c>
      <c r="AE121" t="s">
        <v>19</v>
      </c>
      <c r="AF121" s="2">
        <v>45323</v>
      </c>
      <c r="AG121" s="2">
        <v>45278</v>
      </c>
      <c r="AH121" t="s">
        <v>501</v>
      </c>
      <c r="AI121" t="s">
        <v>698</v>
      </c>
      <c r="AJ121" t="s">
        <v>13</v>
      </c>
      <c r="AK121" t="str" cm="1">
        <f t="array" ref="AK121">_xlfn.IFS(AND(OR(H121="Gas Storage",H121="Gas-fired Storage Residential-duty Commercial"),Q121&gt;=0.9),"Yes",AND(H121="Gas Tankless",Q121&gt;=0.87),"Yes",TRUE,"No")</f>
        <v>Yes</v>
      </c>
      <c r="AL121" s="1" cm="1">
        <f t="array" ref="AL121">_xlfn.IFS(AND(OR(H121="Gas Storage",H121="Gas-fired Storage Residential-duty Commercial"),AK121="Yes"),3*T121/1000,AND(H121="Gas Tankless",AK121="Yes"),100,TRUE,0)</f>
        <v>100</v>
      </c>
      <c r="AM121" s="1">
        <f t="shared" si="1"/>
        <v>50</v>
      </c>
    </row>
    <row r="122" spans="1:39" x14ac:dyDescent="0.25">
      <c r="A122">
        <v>2865535</v>
      </c>
      <c r="B122" t="s">
        <v>492</v>
      </c>
      <c r="C122" t="s">
        <v>493</v>
      </c>
      <c r="D122" t="s">
        <v>367</v>
      </c>
      <c r="E122" t="s">
        <v>164</v>
      </c>
      <c r="H122" t="s">
        <v>494</v>
      </c>
      <c r="J122" t="s">
        <v>695</v>
      </c>
      <c r="K122" t="s">
        <v>696</v>
      </c>
      <c r="L122">
        <v>1</v>
      </c>
      <c r="N122">
        <v>5.3</v>
      </c>
      <c r="O122">
        <v>1</v>
      </c>
      <c r="P122" t="s">
        <v>496</v>
      </c>
      <c r="Q122">
        <v>0.95</v>
      </c>
      <c r="R122">
        <v>178</v>
      </c>
      <c r="S122">
        <v>194.53</v>
      </c>
      <c r="T122">
        <v>180000</v>
      </c>
      <c r="U122">
        <v>5</v>
      </c>
      <c r="V122">
        <v>97</v>
      </c>
      <c r="W122">
        <v>1</v>
      </c>
      <c r="X122">
        <v>1</v>
      </c>
      <c r="Y122">
        <v>1</v>
      </c>
      <c r="Z122">
        <v>3</v>
      </c>
      <c r="AA122">
        <v>2</v>
      </c>
      <c r="AB122">
        <v>16</v>
      </c>
      <c r="AC122">
        <v>27</v>
      </c>
      <c r="AD122">
        <v>17</v>
      </c>
      <c r="AE122" t="s">
        <v>19</v>
      </c>
      <c r="AF122" s="2">
        <v>45323</v>
      </c>
      <c r="AG122" s="2">
        <v>45278</v>
      </c>
      <c r="AH122" t="s">
        <v>501</v>
      </c>
      <c r="AI122" t="s">
        <v>699</v>
      </c>
      <c r="AJ122" t="s">
        <v>13</v>
      </c>
      <c r="AK122" t="str" cm="1">
        <f t="array" ref="AK122">_xlfn.IFS(AND(OR(H122="Gas Storage",H122="Gas-fired Storage Residential-duty Commercial"),Q122&gt;=0.9),"Yes",AND(H122="Gas Tankless",Q122&gt;=0.87),"Yes",TRUE,"No")</f>
        <v>Yes</v>
      </c>
      <c r="AL122" s="1" cm="1">
        <f t="array" ref="AL122">_xlfn.IFS(AND(OR(H122="Gas Storage",H122="Gas-fired Storage Residential-duty Commercial"),AK122="Yes"),3*T122/1000,AND(H122="Gas Tankless",AK122="Yes"),100,TRUE,0)</f>
        <v>100</v>
      </c>
      <c r="AM122" s="1">
        <f t="shared" si="1"/>
        <v>50</v>
      </c>
    </row>
    <row r="123" spans="1:39" x14ac:dyDescent="0.25">
      <c r="A123">
        <v>2864534</v>
      </c>
      <c r="B123" t="s">
        <v>492</v>
      </c>
      <c r="C123" t="s">
        <v>493</v>
      </c>
      <c r="D123" t="s">
        <v>367</v>
      </c>
      <c r="E123" t="s">
        <v>165</v>
      </c>
      <c r="H123" t="s">
        <v>494</v>
      </c>
      <c r="J123" t="s">
        <v>695</v>
      </c>
      <c r="K123" t="s">
        <v>696</v>
      </c>
      <c r="L123">
        <v>1</v>
      </c>
      <c r="N123">
        <v>5.3</v>
      </c>
      <c r="O123">
        <v>1</v>
      </c>
      <c r="P123" t="s">
        <v>496</v>
      </c>
      <c r="Q123">
        <v>0.95</v>
      </c>
      <c r="R123">
        <v>178</v>
      </c>
      <c r="S123">
        <v>194.53</v>
      </c>
      <c r="T123">
        <v>180000</v>
      </c>
      <c r="U123">
        <v>5</v>
      </c>
      <c r="V123">
        <v>97</v>
      </c>
      <c r="W123">
        <v>1</v>
      </c>
      <c r="X123">
        <v>1</v>
      </c>
      <c r="Y123">
        <v>1</v>
      </c>
      <c r="Z123">
        <v>3</v>
      </c>
      <c r="AA123">
        <v>2</v>
      </c>
      <c r="AB123">
        <v>16</v>
      </c>
      <c r="AC123">
        <v>27</v>
      </c>
      <c r="AD123">
        <v>17</v>
      </c>
      <c r="AE123" t="s">
        <v>19</v>
      </c>
      <c r="AF123" s="2">
        <v>45323</v>
      </c>
      <c r="AG123" s="2">
        <v>45278</v>
      </c>
      <c r="AH123" t="s">
        <v>501</v>
      </c>
      <c r="AI123" t="s">
        <v>700</v>
      </c>
      <c r="AJ123" t="s">
        <v>13</v>
      </c>
      <c r="AK123" t="str" cm="1">
        <f t="array" ref="AK123">_xlfn.IFS(AND(OR(H123="Gas Storage",H123="Gas-fired Storage Residential-duty Commercial"),Q123&gt;=0.9),"Yes",AND(H123="Gas Tankless",Q123&gt;=0.87),"Yes",TRUE,"No")</f>
        <v>Yes</v>
      </c>
      <c r="AL123" s="1" cm="1">
        <f t="array" ref="AL123">_xlfn.IFS(AND(OR(H123="Gas Storage",H123="Gas-fired Storage Residential-duty Commercial"),AK123="Yes"),3*T123/1000,AND(H123="Gas Tankless",AK123="Yes"),100,TRUE,0)</f>
        <v>100</v>
      </c>
      <c r="AM123" s="1">
        <f t="shared" si="1"/>
        <v>50</v>
      </c>
    </row>
    <row r="124" spans="1:39" x14ac:dyDescent="0.25">
      <c r="A124">
        <v>2867540</v>
      </c>
      <c r="B124" t="s">
        <v>492</v>
      </c>
      <c r="C124" t="s">
        <v>493</v>
      </c>
      <c r="D124" t="s">
        <v>351</v>
      </c>
      <c r="E124" t="s">
        <v>355</v>
      </c>
      <c r="H124" t="s">
        <v>494</v>
      </c>
      <c r="J124" t="s">
        <v>695</v>
      </c>
      <c r="K124" t="s">
        <v>696</v>
      </c>
      <c r="L124">
        <v>1</v>
      </c>
      <c r="N124">
        <v>5.9</v>
      </c>
      <c r="O124">
        <v>1</v>
      </c>
      <c r="P124" t="s">
        <v>496</v>
      </c>
      <c r="Q124">
        <v>0.95</v>
      </c>
      <c r="R124">
        <v>178</v>
      </c>
      <c r="S124">
        <v>194.53</v>
      </c>
      <c r="T124">
        <v>199000</v>
      </c>
      <c r="U124">
        <v>5</v>
      </c>
      <c r="V124">
        <v>98</v>
      </c>
      <c r="W124">
        <v>1</v>
      </c>
      <c r="X124">
        <v>1</v>
      </c>
      <c r="Y124">
        <v>1</v>
      </c>
      <c r="Z124">
        <v>3</v>
      </c>
      <c r="AA124">
        <v>2</v>
      </c>
      <c r="AB124">
        <v>16</v>
      </c>
      <c r="AC124">
        <v>27</v>
      </c>
      <c r="AD124">
        <v>17</v>
      </c>
      <c r="AE124" t="s">
        <v>19</v>
      </c>
      <c r="AF124" s="2">
        <v>45323</v>
      </c>
      <c r="AG124" s="2">
        <v>45278</v>
      </c>
      <c r="AH124" t="s">
        <v>501</v>
      </c>
      <c r="AI124" t="s">
        <v>701</v>
      </c>
      <c r="AJ124" t="s">
        <v>13</v>
      </c>
      <c r="AK124" t="str" cm="1">
        <f t="array" ref="AK124">_xlfn.IFS(AND(OR(H124="Gas Storage",H124="Gas-fired Storage Residential-duty Commercial"),Q124&gt;=0.9),"Yes",AND(H124="Gas Tankless",Q124&gt;=0.87),"Yes",TRUE,"No")</f>
        <v>Yes</v>
      </c>
      <c r="AL124" s="1" cm="1">
        <f t="array" ref="AL124">_xlfn.IFS(AND(OR(H124="Gas Storage",H124="Gas-fired Storage Residential-duty Commercial"),AK124="Yes"),3*T124/1000,AND(H124="Gas Tankless",AK124="Yes"),100,TRUE,0)</f>
        <v>100</v>
      </c>
      <c r="AM124" s="1">
        <f t="shared" si="1"/>
        <v>50</v>
      </c>
    </row>
    <row r="125" spans="1:39" x14ac:dyDescent="0.25">
      <c r="A125">
        <v>2862503</v>
      </c>
      <c r="B125" t="s">
        <v>492</v>
      </c>
      <c r="C125" t="s">
        <v>493</v>
      </c>
      <c r="D125" t="s">
        <v>351</v>
      </c>
      <c r="E125" t="s">
        <v>356</v>
      </c>
      <c r="H125" t="s">
        <v>494</v>
      </c>
      <c r="J125" t="s">
        <v>695</v>
      </c>
      <c r="K125" t="s">
        <v>696</v>
      </c>
      <c r="L125">
        <v>1</v>
      </c>
      <c r="N125">
        <v>5.9</v>
      </c>
      <c r="O125">
        <v>1</v>
      </c>
      <c r="P125" t="s">
        <v>496</v>
      </c>
      <c r="Q125">
        <v>0.95</v>
      </c>
      <c r="R125">
        <v>178</v>
      </c>
      <c r="S125">
        <v>194.53</v>
      </c>
      <c r="T125">
        <v>199000</v>
      </c>
      <c r="U125">
        <v>5</v>
      </c>
      <c r="V125">
        <v>98</v>
      </c>
      <c r="W125">
        <v>1</v>
      </c>
      <c r="X125">
        <v>1</v>
      </c>
      <c r="Y125">
        <v>1</v>
      </c>
      <c r="Z125">
        <v>3</v>
      </c>
      <c r="AA125">
        <v>2</v>
      </c>
      <c r="AB125">
        <v>16</v>
      </c>
      <c r="AC125">
        <v>27</v>
      </c>
      <c r="AD125">
        <v>17</v>
      </c>
      <c r="AE125" t="s">
        <v>19</v>
      </c>
      <c r="AF125" s="2">
        <v>45323</v>
      </c>
      <c r="AG125" s="2">
        <v>45278</v>
      </c>
      <c r="AH125" t="s">
        <v>501</v>
      </c>
      <c r="AI125" t="s">
        <v>702</v>
      </c>
      <c r="AJ125" t="s">
        <v>13</v>
      </c>
      <c r="AK125" t="str" cm="1">
        <f t="array" ref="AK125">_xlfn.IFS(AND(OR(H125="Gas Storage",H125="Gas-fired Storage Residential-duty Commercial"),Q125&gt;=0.9),"Yes",AND(H125="Gas Tankless",Q125&gt;=0.87),"Yes",TRUE,"No")</f>
        <v>Yes</v>
      </c>
      <c r="AL125" s="1" cm="1">
        <f t="array" ref="AL125">_xlfn.IFS(AND(OR(H125="Gas Storage",H125="Gas-fired Storage Residential-duty Commercial"),AK125="Yes"),3*T125/1000,AND(H125="Gas Tankless",AK125="Yes"),100,TRUE,0)</f>
        <v>100</v>
      </c>
      <c r="AM125" s="1">
        <f t="shared" si="1"/>
        <v>50</v>
      </c>
    </row>
    <row r="126" spans="1:39" x14ac:dyDescent="0.25">
      <c r="A126">
        <v>2408703</v>
      </c>
      <c r="B126" t="s">
        <v>492</v>
      </c>
      <c r="C126" t="s">
        <v>493</v>
      </c>
      <c r="D126" t="s">
        <v>703</v>
      </c>
      <c r="E126" t="s">
        <v>703</v>
      </c>
      <c r="H126" t="s">
        <v>619</v>
      </c>
      <c r="J126" t="s">
        <v>695</v>
      </c>
      <c r="K126" t="s">
        <v>507</v>
      </c>
      <c r="L126">
        <v>33</v>
      </c>
      <c r="M126">
        <v>170</v>
      </c>
      <c r="P126" t="s">
        <v>496</v>
      </c>
      <c r="Q126">
        <v>0.9</v>
      </c>
      <c r="R126">
        <v>188</v>
      </c>
      <c r="S126">
        <v>205.46</v>
      </c>
      <c r="T126">
        <v>100000</v>
      </c>
      <c r="U126">
        <v>5</v>
      </c>
      <c r="V126">
        <v>95</v>
      </c>
      <c r="W126">
        <v>49</v>
      </c>
      <c r="X126">
        <v>7</v>
      </c>
      <c r="Y126">
        <v>22</v>
      </c>
      <c r="Z126">
        <v>2</v>
      </c>
      <c r="AE126" t="s">
        <v>19</v>
      </c>
      <c r="AF126" s="2">
        <v>43033</v>
      </c>
      <c r="AG126" s="2">
        <v>44980</v>
      </c>
      <c r="AH126" t="s">
        <v>497</v>
      </c>
      <c r="AI126" t="s">
        <v>704</v>
      </c>
      <c r="AJ126" t="s">
        <v>13</v>
      </c>
      <c r="AK126" t="str" cm="1">
        <f t="array" ref="AK126">_xlfn.IFS(AND(OR(H126="Gas Storage",H126="Gas-fired Storage Residential-duty Commercial"),Q126&gt;=0.9),"Yes",AND(H126="Gas Tankless",Q126&gt;=0.87),"Yes",TRUE,"No")</f>
        <v>Yes</v>
      </c>
      <c r="AL126" s="1" cm="1">
        <f t="array" ref="AL126">_xlfn.IFS(AND(OR(H126="Gas Storage",H126="Gas-fired Storage Residential-duty Commercial"),AK126="Yes"),3*T126/1000,AND(H126="Gas Tankless",AK126="Yes"),100,TRUE,0)</f>
        <v>300</v>
      </c>
      <c r="AM126" s="1">
        <f t="shared" si="1"/>
        <v>0</v>
      </c>
    </row>
    <row r="127" spans="1:39" x14ac:dyDescent="0.25">
      <c r="A127">
        <v>2408702</v>
      </c>
      <c r="B127" t="s">
        <v>492</v>
      </c>
      <c r="C127" t="s">
        <v>493</v>
      </c>
      <c r="D127" t="s">
        <v>705</v>
      </c>
      <c r="E127" t="s">
        <v>706</v>
      </c>
      <c r="H127" t="s">
        <v>619</v>
      </c>
      <c r="J127" t="s">
        <v>695</v>
      </c>
      <c r="K127" t="s">
        <v>507</v>
      </c>
      <c r="L127">
        <v>33</v>
      </c>
      <c r="M127">
        <v>170</v>
      </c>
      <c r="P127" t="s">
        <v>496</v>
      </c>
      <c r="Q127">
        <v>0.9</v>
      </c>
      <c r="R127">
        <v>188</v>
      </c>
      <c r="S127">
        <v>205.46</v>
      </c>
      <c r="T127">
        <v>100000</v>
      </c>
      <c r="U127">
        <v>5</v>
      </c>
      <c r="V127">
        <v>95</v>
      </c>
      <c r="W127">
        <v>49</v>
      </c>
      <c r="X127">
        <v>7</v>
      </c>
      <c r="Y127">
        <v>22</v>
      </c>
      <c r="Z127">
        <v>2</v>
      </c>
      <c r="AE127" t="s">
        <v>19</v>
      </c>
      <c r="AF127" s="2">
        <v>43033</v>
      </c>
      <c r="AG127" s="2">
        <v>44980</v>
      </c>
      <c r="AH127" t="s">
        <v>497</v>
      </c>
      <c r="AI127" t="s">
        <v>707</v>
      </c>
      <c r="AJ127" t="s">
        <v>13</v>
      </c>
      <c r="AK127" t="str" cm="1">
        <f t="array" ref="AK127">_xlfn.IFS(AND(OR(H127="Gas Storage",H127="Gas-fired Storage Residential-duty Commercial"),Q127&gt;=0.9),"Yes",AND(H127="Gas Tankless",Q127&gt;=0.87),"Yes",TRUE,"No")</f>
        <v>Yes</v>
      </c>
      <c r="AL127" s="1" cm="1">
        <f t="array" ref="AL127">_xlfn.IFS(AND(OR(H127="Gas Storage",H127="Gas-fired Storage Residential-duty Commercial"),AK127="Yes"),3*T127/1000,AND(H127="Gas Tankless",AK127="Yes"),100,TRUE,0)</f>
        <v>300</v>
      </c>
      <c r="AM127" s="1">
        <f t="shared" si="1"/>
        <v>0</v>
      </c>
    </row>
    <row r="128" spans="1:39" x14ac:dyDescent="0.25">
      <c r="A128">
        <v>2862492</v>
      </c>
      <c r="B128" t="s">
        <v>492</v>
      </c>
      <c r="C128" t="s">
        <v>28</v>
      </c>
      <c r="D128" t="s">
        <v>176</v>
      </c>
      <c r="E128" t="s">
        <v>176</v>
      </c>
      <c r="H128" t="s">
        <v>494</v>
      </c>
      <c r="J128" t="s">
        <v>695</v>
      </c>
      <c r="K128" t="s">
        <v>696</v>
      </c>
      <c r="L128">
        <v>1</v>
      </c>
      <c r="N128">
        <v>4.8</v>
      </c>
      <c r="O128">
        <v>1</v>
      </c>
      <c r="P128" t="s">
        <v>496</v>
      </c>
      <c r="Q128">
        <v>0.95</v>
      </c>
      <c r="R128">
        <v>178</v>
      </c>
      <c r="S128">
        <v>194.53</v>
      </c>
      <c r="T128">
        <v>160000</v>
      </c>
      <c r="U128">
        <v>5</v>
      </c>
      <c r="V128">
        <v>98</v>
      </c>
      <c r="W128">
        <v>1</v>
      </c>
      <c r="X128">
        <v>1</v>
      </c>
      <c r="Y128">
        <v>1</v>
      </c>
      <c r="Z128">
        <v>3</v>
      </c>
      <c r="AA128">
        <v>2</v>
      </c>
      <c r="AB128">
        <v>16</v>
      </c>
      <c r="AC128">
        <v>27</v>
      </c>
      <c r="AD128">
        <v>17</v>
      </c>
      <c r="AE128" t="s">
        <v>19</v>
      </c>
      <c r="AF128" s="2">
        <v>45323</v>
      </c>
      <c r="AG128" s="2">
        <v>45278</v>
      </c>
      <c r="AH128" t="s">
        <v>501</v>
      </c>
      <c r="AI128" t="s">
        <v>708</v>
      </c>
      <c r="AJ128" t="s">
        <v>13</v>
      </c>
      <c r="AK128" t="str" cm="1">
        <f t="array" ref="AK128">_xlfn.IFS(AND(OR(H128="Gas Storage",H128="Gas-fired Storage Residential-duty Commercial"),Q128&gt;=0.9),"Yes",AND(H128="Gas Tankless",Q128&gt;=0.87),"Yes",TRUE,"No")</f>
        <v>Yes</v>
      </c>
      <c r="AL128" s="1" cm="1">
        <f t="array" ref="AL128">_xlfn.IFS(AND(OR(H128="Gas Storage",H128="Gas-fired Storage Residential-duty Commercial"),AK128="Yes"),3*T128/1000,AND(H128="Gas Tankless",AK128="Yes"),100,TRUE,0)</f>
        <v>100</v>
      </c>
      <c r="AM128" s="1">
        <f t="shared" si="1"/>
        <v>50</v>
      </c>
    </row>
    <row r="129" spans="1:39" x14ac:dyDescent="0.25">
      <c r="A129">
        <v>2862491</v>
      </c>
      <c r="B129" t="s">
        <v>492</v>
      </c>
      <c r="C129" t="s">
        <v>28</v>
      </c>
      <c r="D129" t="s">
        <v>176</v>
      </c>
      <c r="E129" t="s">
        <v>177</v>
      </c>
      <c r="H129" t="s">
        <v>494</v>
      </c>
      <c r="J129" t="s">
        <v>695</v>
      </c>
      <c r="K129" t="s">
        <v>696</v>
      </c>
      <c r="L129">
        <v>1</v>
      </c>
      <c r="N129">
        <v>4.8</v>
      </c>
      <c r="O129">
        <v>1</v>
      </c>
      <c r="P129" t="s">
        <v>496</v>
      </c>
      <c r="Q129">
        <v>0.95</v>
      </c>
      <c r="R129">
        <v>178</v>
      </c>
      <c r="S129">
        <v>194.53</v>
      </c>
      <c r="T129">
        <v>160000</v>
      </c>
      <c r="U129">
        <v>5</v>
      </c>
      <c r="V129">
        <v>98</v>
      </c>
      <c r="W129">
        <v>1</v>
      </c>
      <c r="X129">
        <v>1</v>
      </c>
      <c r="Y129">
        <v>1</v>
      </c>
      <c r="Z129">
        <v>3</v>
      </c>
      <c r="AA129">
        <v>2</v>
      </c>
      <c r="AB129">
        <v>16</v>
      </c>
      <c r="AC129">
        <v>27</v>
      </c>
      <c r="AD129">
        <v>17</v>
      </c>
      <c r="AE129" t="s">
        <v>19</v>
      </c>
      <c r="AF129" s="2">
        <v>45323</v>
      </c>
      <c r="AG129" s="2">
        <v>45278</v>
      </c>
      <c r="AH129" t="s">
        <v>501</v>
      </c>
      <c r="AI129" t="s">
        <v>709</v>
      </c>
      <c r="AJ129" t="s">
        <v>13</v>
      </c>
      <c r="AK129" t="str" cm="1">
        <f t="array" ref="AK129">_xlfn.IFS(AND(OR(H129="Gas Storage",H129="Gas-fired Storage Residential-duty Commercial"),Q129&gt;=0.9),"Yes",AND(H129="Gas Tankless",Q129&gt;=0.87),"Yes",TRUE,"No")</f>
        <v>Yes</v>
      </c>
      <c r="AL129" s="1" cm="1">
        <f t="array" ref="AL129">_xlfn.IFS(AND(OR(H129="Gas Storage",H129="Gas-fired Storage Residential-duty Commercial"),AK129="Yes"),3*T129/1000,AND(H129="Gas Tankless",AK129="Yes"),100,TRUE,0)</f>
        <v>100</v>
      </c>
      <c r="AM129" s="1">
        <f t="shared" si="1"/>
        <v>50</v>
      </c>
    </row>
    <row r="130" spans="1:39" x14ac:dyDescent="0.25">
      <c r="A130">
        <v>2866539</v>
      </c>
      <c r="B130" t="s">
        <v>492</v>
      </c>
      <c r="C130" t="s">
        <v>28</v>
      </c>
      <c r="D130" t="s">
        <v>367</v>
      </c>
      <c r="E130" t="s">
        <v>367</v>
      </c>
      <c r="H130" t="s">
        <v>494</v>
      </c>
      <c r="J130" t="s">
        <v>695</v>
      </c>
      <c r="K130" t="s">
        <v>696</v>
      </c>
      <c r="L130">
        <v>1</v>
      </c>
      <c r="N130">
        <v>5.3</v>
      </c>
      <c r="O130">
        <v>1</v>
      </c>
      <c r="P130" t="s">
        <v>496</v>
      </c>
      <c r="Q130">
        <v>0.95</v>
      </c>
      <c r="R130">
        <v>178</v>
      </c>
      <c r="S130">
        <v>194.53</v>
      </c>
      <c r="T130">
        <v>180000</v>
      </c>
      <c r="U130">
        <v>5</v>
      </c>
      <c r="V130">
        <v>97</v>
      </c>
      <c r="W130">
        <v>1</v>
      </c>
      <c r="X130">
        <v>1</v>
      </c>
      <c r="Y130">
        <v>1</v>
      </c>
      <c r="Z130">
        <v>3</v>
      </c>
      <c r="AA130">
        <v>2</v>
      </c>
      <c r="AB130">
        <v>16</v>
      </c>
      <c r="AC130">
        <v>27</v>
      </c>
      <c r="AD130">
        <v>17</v>
      </c>
      <c r="AE130" t="s">
        <v>19</v>
      </c>
      <c r="AF130" s="2">
        <v>45323</v>
      </c>
      <c r="AG130" s="2">
        <v>45278</v>
      </c>
      <c r="AH130" t="s">
        <v>501</v>
      </c>
      <c r="AI130" t="s">
        <v>710</v>
      </c>
      <c r="AJ130" t="s">
        <v>13</v>
      </c>
      <c r="AK130" t="str" cm="1">
        <f t="array" ref="AK130">_xlfn.IFS(AND(OR(H130="Gas Storage",H130="Gas-fired Storage Residential-duty Commercial"),Q130&gt;=0.9),"Yes",AND(H130="Gas Tankless",Q130&gt;=0.87),"Yes",TRUE,"No")</f>
        <v>Yes</v>
      </c>
      <c r="AL130" s="1" cm="1">
        <f t="array" ref="AL130">_xlfn.IFS(AND(OR(H130="Gas Storage",H130="Gas-fired Storage Residential-duty Commercial"),AK130="Yes"),3*T130/1000,AND(H130="Gas Tankless",AK130="Yes"),100,TRUE,0)</f>
        <v>100</v>
      </c>
      <c r="AM130" s="1">
        <f t="shared" si="1"/>
        <v>50</v>
      </c>
    </row>
    <row r="131" spans="1:39" x14ac:dyDescent="0.25">
      <c r="A131">
        <v>2866538</v>
      </c>
      <c r="B131" t="s">
        <v>492</v>
      </c>
      <c r="C131" t="s">
        <v>28</v>
      </c>
      <c r="D131" t="s">
        <v>367</v>
      </c>
      <c r="E131" t="s">
        <v>368</v>
      </c>
      <c r="H131" t="s">
        <v>494</v>
      </c>
      <c r="J131" t="s">
        <v>695</v>
      </c>
      <c r="K131" t="s">
        <v>696</v>
      </c>
      <c r="L131">
        <v>1</v>
      </c>
      <c r="N131">
        <v>5.3</v>
      </c>
      <c r="O131">
        <v>1</v>
      </c>
      <c r="P131" t="s">
        <v>496</v>
      </c>
      <c r="Q131">
        <v>0.95</v>
      </c>
      <c r="R131">
        <v>178</v>
      </c>
      <c r="S131">
        <v>194.53</v>
      </c>
      <c r="T131">
        <v>180000</v>
      </c>
      <c r="U131">
        <v>5</v>
      </c>
      <c r="V131">
        <v>97</v>
      </c>
      <c r="W131">
        <v>1</v>
      </c>
      <c r="X131">
        <v>1</v>
      </c>
      <c r="Y131">
        <v>1</v>
      </c>
      <c r="Z131">
        <v>3</v>
      </c>
      <c r="AA131">
        <v>2</v>
      </c>
      <c r="AB131">
        <v>16</v>
      </c>
      <c r="AC131">
        <v>27</v>
      </c>
      <c r="AD131">
        <v>17</v>
      </c>
      <c r="AE131" t="s">
        <v>19</v>
      </c>
      <c r="AF131" s="2">
        <v>45323</v>
      </c>
      <c r="AG131" s="2">
        <v>45278</v>
      </c>
      <c r="AH131" t="s">
        <v>501</v>
      </c>
      <c r="AI131" t="s">
        <v>711</v>
      </c>
      <c r="AJ131" t="s">
        <v>13</v>
      </c>
      <c r="AK131" t="str" cm="1">
        <f t="array" ref="AK131">_xlfn.IFS(AND(OR(H131="Gas Storage",H131="Gas-fired Storage Residential-duty Commercial"),Q131&gt;=0.9),"Yes",AND(H131="Gas Tankless",Q131&gt;=0.87),"Yes",TRUE,"No")</f>
        <v>Yes</v>
      </c>
      <c r="AL131" s="1" cm="1">
        <f t="array" ref="AL131">_xlfn.IFS(AND(OR(H131="Gas Storage",H131="Gas-fired Storage Residential-duty Commercial"),AK131="Yes"),3*T131/1000,AND(H131="Gas Tankless",AK131="Yes"),100,TRUE,0)</f>
        <v>100</v>
      </c>
      <c r="AM131" s="1">
        <f t="shared" ref="AM131:AM194" si="2">IF(AND(H131="Gas Tankless",AK131="Yes"),50,0)</f>
        <v>50</v>
      </c>
    </row>
    <row r="132" spans="1:39" x14ac:dyDescent="0.25">
      <c r="A132">
        <v>2870544</v>
      </c>
      <c r="B132" t="s">
        <v>492</v>
      </c>
      <c r="C132" t="s">
        <v>28</v>
      </c>
      <c r="D132" t="s">
        <v>351</v>
      </c>
      <c r="E132" t="s">
        <v>351</v>
      </c>
      <c r="H132" t="s">
        <v>494</v>
      </c>
      <c r="J132" t="s">
        <v>695</v>
      </c>
      <c r="K132" t="s">
        <v>696</v>
      </c>
      <c r="L132">
        <v>1</v>
      </c>
      <c r="N132">
        <v>5.9</v>
      </c>
      <c r="O132">
        <v>1</v>
      </c>
      <c r="P132" t="s">
        <v>496</v>
      </c>
      <c r="Q132">
        <v>0.95</v>
      </c>
      <c r="R132">
        <v>178</v>
      </c>
      <c r="S132">
        <v>194.53</v>
      </c>
      <c r="T132">
        <v>199000</v>
      </c>
      <c r="U132">
        <v>5</v>
      </c>
      <c r="V132">
        <v>98</v>
      </c>
      <c r="W132">
        <v>1</v>
      </c>
      <c r="X132">
        <v>1</v>
      </c>
      <c r="Y132">
        <v>1</v>
      </c>
      <c r="Z132">
        <v>3</v>
      </c>
      <c r="AA132">
        <v>2</v>
      </c>
      <c r="AB132">
        <v>16</v>
      </c>
      <c r="AC132">
        <v>27</v>
      </c>
      <c r="AD132">
        <v>17</v>
      </c>
      <c r="AE132" t="s">
        <v>19</v>
      </c>
      <c r="AF132" s="2">
        <v>45323</v>
      </c>
      <c r="AG132" s="2">
        <v>45278</v>
      </c>
      <c r="AH132" t="s">
        <v>501</v>
      </c>
      <c r="AI132" t="s">
        <v>712</v>
      </c>
      <c r="AJ132" t="s">
        <v>13</v>
      </c>
      <c r="AK132" t="str" cm="1">
        <f t="array" ref="AK132">_xlfn.IFS(AND(OR(H132="Gas Storage",H132="Gas-fired Storage Residential-duty Commercial"),Q132&gt;=0.9),"Yes",AND(H132="Gas Tankless",Q132&gt;=0.87),"Yes",TRUE,"No")</f>
        <v>Yes</v>
      </c>
      <c r="AL132" s="1" cm="1">
        <f t="array" ref="AL132">_xlfn.IFS(AND(OR(H132="Gas Storage",H132="Gas-fired Storage Residential-duty Commercial"),AK132="Yes"),3*T132/1000,AND(H132="Gas Tankless",AK132="Yes"),100,TRUE,0)</f>
        <v>100</v>
      </c>
      <c r="AM132" s="1">
        <f t="shared" si="2"/>
        <v>50</v>
      </c>
    </row>
    <row r="133" spans="1:39" x14ac:dyDescent="0.25">
      <c r="A133">
        <v>2862504</v>
      </c>
      <c r="B133" t="s">
        <v>492</v>
      </c>
      <c r="C133" t="s">
        <v>28</v>
      </c>
      <c r="D133" t="s">
        <v>351</v>
      </c>
      <c r="E133" t="s">
        <v>352</v>
      </c>
      <c r="H133" t="s">
        <v>494</v>
      </c>
      <c r="J133" t="s">
        <v>695</v>
      </c>
      <c r="K133" t="s">
        <v>696</v>
      </c>
      <c r="L133">
        <v>1</v>
      </c>
      <c r="N133">
        <v>5.9</v>
      </c>
      <c r="O133">
        <v>1</v>
      </c>
      <c r="P133" t="s">
        <v>496</v>
      </c>
      <c r="Q133">
        <v>0.95</v>
      </c>
      <c r="R133">
        <v>178</v>
      </c>
      <c r="S133">
        <v>194.53</v>
      </c>
      <c r="T133">
        <v>199000</v>
      </c>
      <c r="U133">
        <v>5</v>
      </c>
      <c r="V133">
        <v>98</v>
      </c>
      <c r="W133">
        <v>1</v>
      </c>
      <c r="X133">
        <v>1</v>
      </c>
      <c r="Y133">
        <v>1</v>
      </c>
      <c r="Z133">
        <v>3</v>
      </c>
      <c r="AA133">
        <v>2</v>
      </c>
      <c r="AB133">
        <v>16</v>
      </c>
      <c r="AC133">
        <v>27</v>
      </c>
      <c r="AD133">
        <v>17</v>
      </c>
      <c r="AE133" t="s">
        <v>19</v>
      </c>
      <c r="AF133" s="2">
        <v>45323</v>
      </c>
      <c r="AG133" s="2">
        <v>45278</v>
      </c>
      <c r="AH133" t="s">
        <v>501</v>
      </c>
      <c r="AI133" t="s">
        <v>713</v>
      </c>
      <c r="AJ133" t="s">
        <v>13</v>
      </c>
      <c r="AK133" t="str" cm="1">
        <f t="array" ref="AK133">_xlfn.IFS(AND(OR(H133="Gas Storage",H133="Gas-fired Storage Residential-duty Commercial"),Q133&gt;=0.9),"Yes",AND(H133="Gas Tankless",Q133&gt;=0.87),"Yes",TRUE,"No")</f>
        <v>Yes</v>
      </c>
      <c r="AL133" s="1" cm="1">
        <f t="array" ref="AL133">_xlfn.IFS(AND(OR(H133="Gas Storage",H133="Gas-fired Storage Residential-duty Commercial"),AK133="Yes"),3*T133/1000,AND(H133="Gas Tankless",AK133="Yes"),100,TRUE,0)</f>
        <v>100</v>
      </c>
      <c r="AM133" s="1">
        <f t="shared" si="2"/>
        <v>50</v>
      </c>
    </row>
    <row r="134" spans="1:39" x14ac:dyDescent="0.25">
      <c r="A134">
        <v>2408701</v>
      </c>
      <c r="B134" t="s">
        <v>492</v>
      </c>
      <c r="C134" t="s">
        <v>28</v>
      </c>
      <c r="D134" t="s">
        <v>714</v>
      </c>
      <c r="E134" t="s">
        <v>705</v>
      </c>
      <c r="H134" t="s">
        <v>619</v>
      </c>
      <c r="J134" t="s">
        <v>695</v>
      </c>
      <c r="K134" t="s">
        <v>507</v>
      </c>
      <c r="L134">
        <v>33</v>
      </c>
      <c r="M134">
        <v>170</v>
      </c>
      <c r="P134" t="s">
        <v>496</v>
      </c>
      <c r="Q134">
        <v>0.9</v>
      </c>
      <c r="R134">
        <v>188</v>
      </c>
      <c r="S134">
        <v>205.46</v>
      </c>
      <c r="T134">
        <v>100000</v>
      </c>
      <c r="U134">
        <v>5</v>
      </c>
      <c r="V134">
        <v>95</v>
      </c>
      <c r="W134">
        <v>49</v>
      </c>
      <c r="X134">
        <v>7</v>
      </c>
      <c r="Y134">
        <v>22</v>
      </c>
      <c r="Z134">
        <v>2</v>
      </c>
      <c r="AE134" t="s">
        <v>19</v>
      </c>
      <c r="AF134" s="2">
        <v>43033</v>
      </c>
      <c r="AG134" s="2">
        <v>44980</v>
      </c>
      <c r="AH134" t="s">
        <v>497</v>
      </c>
      <c r="AI134" t="s">
        <v>715</v>
      </c>
      <c r="AJ134" t="s">
        <v>13</v>
      </c>
      <c r="AK134" t="str" cm="1">
        <f t="array" ref="AK134">_xlfn.IFS(AND(OR(H134="Gas Storage",H134="Gas-fired Storage Residential-duty Commercial"),Q134&gt;=0.9),"Yes",AND(H134="Gas Tankless",Q134&gt;=0.87),"Yes",TRUE,"No")</f>
        <v>Yes</v>
      </c>
      <c r="AL134" s="1" cm="1">
        <f t="array" ref="AL134">_xlfn.IFS(AND(OR(H134="Gas Storage",H134="Gas-fired Storage Residential-duty Commercial"),AK134="Yes"),3*T134/1000,AND(H134="Gas Tankless",AK134="Yes"),100,TRUE,0)</f>
        <v>300</v>
      </c>
      <c r="AM134" s="1">
        <f t="shared" si="2"/>
        <v>0</v>
      </c>
    </row>
    <row r="135" spans="1:39" x14ac:dyDescent="0.25">
      <c r="A135">
        <v>2862483</v>
      </c>
      <c r="B135" t="s">
        <v>492</v>
      </c>
      <c r="C135" t="s">
        <v>28</v>
      </c>
      <c r="D135" t="s">
        <v>176</v>
      </c>
      <c r="E135" t="s">
        <v>186</v>
      </c>
      <c r="H135" t="s">
        <v>494</v>
      </c>
      <c r="J135" t="s">
        <v>695</v>
      </c>
      <c r="K135" t="s">
        <v>696</v>
      </c>
      <c r="L135">
        <v>1</v>
      </c>
      <c r="N135">
        <v>4.8</v>
      </c>
      <c r="O135">
        <v>1</v>
      </c>
      <c r="P135" t="s">
        <v>496</v>
      </c>
      <c r="Q135">
        <v>0.95</v>
      </c>
      <c r="R135">
        <v>178</v>
      </c>
      <c r="S135">
        <v>194.53</v>
      </c>
      <c r="T135">
        <v>160000</v>
      </c>
      <c r="U135">
        <v>5</v>
      </c>
      <c r="V135">
        <v>98</v>
      </c>
      <c r="W135">
        <v>1</v>
      </c>
      <c r="X135">
        <v>1</v>
      </c>
      <c r="Y135">
        <v>1</v>
      </c>
      <c r="Z135">
        <v>3</v>
      </c>
      <c r="AA135">
        <v>2</v>
      </c>
      <c r="AB135">
        <v>16</v>
      </c>
      <c r="AC135">
        <v>27</v>
      </c>
      <c r="AD135">
        <v>17</v>
      </c>
      <c r="AE135" t="s">
        <v>19</v>
      </c>
      <c r="AF135" s="2">
        <v>45323</v>
      </c>
      <c r="AG135" s="2">
        <v>45278</v>
      </c>
      <c r="AH135" t="s">
        <v>501</v>
      </c>
      <c r="AI135" t="s">
        <v>716</v>
      </c>
      <c r="AJ135" t="s">
        <v>13</v>
      </c>
      <c r="AK135" t="str" cm="1">
        <f t="array" ref="AK135">_xlfn.IFS(AND(OR(H135="Gas Storage",H135="Gas-fired Storage Residential-duty Commercial"),Q135&gt;=0.9),"Yes",AND(H135="Gas Tankless",Q135&gt;=0.87),"Yes",TRUE,"No")</f>
        <v>Yes</v>
      </c>
      <c r="AL135" s="1" cm="1">
        <f t="array" ref="AL135">_xlfn.IFS(AND(OR(H135="Gas Storage",H135="Gas-fired Storage Residential-duty Commercial"),AK135="Yes"),3*T135/1000,AND(H135="Gas Tankless",AK135="Yes"),100,TRUE,0)</f>
        <v>100</v>
      </c>
      <c r="AM135" s="1">
        <f t="shared" si="2"/>
        <v>50</v>
      </c>
    </row>
    <row r="136" spans="1:39" x14ac:dyDescent="0.25">
      <c r="A136">
        <v>2862481</v>
      </c>
      <c r="B136" t="s">
        <v>492</v>
      </c>
      <c r="C136" t="s">
        <v>28</v>
      </c>
      <c r="D136" t="s">
        <v>176</v>
      </c>
      <c r="E136" t="s">
        <v>187</v>
      </c>
      <c r="H136" t="s">
        <v>494</v>
      </c>
      <c r="J136" t="s">
        <v>695</v>
      </c>
      <c r="K136" t="s">
        <v>696</v>
      </c>
      <c r="L136">
        <v>1</v>
      </c>
      <c r="N136">
        <v>4.8</v>
      </c>
      <c r="O136">
        <v>1</v>
      </c>
      <c r="P136" t="s">
        <v>496</v>
      </c>
      <c r="Q136">
        <v>0.95</v>
      </c>
      <c r="R136">
        <v>178</v>
      </c>
      <c r="S136">
        <v>194.53</v>
      </c>
      <c r="T136">
        <v>160000</v>
      </c>
      <c r="U136">
        <v>5</v>
      </c>
      <c r="V136">
        <v>98</v>
      </c>
      <c r="W136">
        <v>1</v>
      </c>
      <c r="X136">
        <v>1</v>
      </c>
      <c r="Y136">
        <v>1</v>
      </c>
      <c r="Z136">
        <v>3</v>
      </c>
      <c r="AA136">
        <v>2</v>
      </c>
      <c r="AB136">
        <v>16</v>
      </c>
      <c r="AC136">
        <v>27</v>
      </c>
      <c r="AD136">
        <v>17</v>
      </c>
      <c r="AE136" t="s">
        <v>19</v>
      </c>
      <c r="AF136" s="2">
        <v>45323</v>
      </c>
      <c r="AG136" s="2">
        <v>45278</v>
      </c>
      <c r="AH136" t="s">
        <v>501</v>
      </c>
      <c r="AI136" t="s">
        <v>717</v>
      </c>
      <c r="AJ136" t="s">
        <v>13</v>
      </c>
      <c r="AK136" t="str" cm="1">
        <f t="array" ref="AK136">_xlfn.IFS(AND(OR(H136="Gas Storage",H136="Gas-fired Storage Residential-duty Commercial"),Q136&gt;=0.9),"Yes",AND(H136="Gas Tankless",Q136&gt;=0.87),"Yes",TRUE,"No")</f>
        <v>Yes</v>
      </c>
      <c r="AL136" s="1" cm="1">
        <f t="array" ref="AL136">_xlfn.IFS(AND(OR(H136="Gas Storage",H136="Gas-fired Storage Residential-duty Commercial"),AK136="Yes"),3*T136/1000,AND(H136="Gas Tankless",AK136="Yes"),100,TRUE,0)</f>
        <v>100</v>
      </c>
      <c r="AM136" s="1">
        <f t="shared" si="2"/>
        <v>50</v>
      </c>
    </row>
    <row r="137" spans="1:39" x14ac:dyDescent="0.25">
      <c r="A137">
        <v>2862529</v>
      </c>
      <c r="B137" t="s">
        <v>492</v>
      </c>
      <c r="C137" t="s">
        <v>28</v>
      </c>
      <c r="D137" t="s">
        <v>367</v>
      </c>
      <c r="E137" t="s">
        <v>170</v>
      </c>
      <c r="H137" t="s">
        <v>494</v>
      </c>
      <c r="J137" t="s">
        <v>695</v>
      </c>
      <c r="K137" t="s">
        <v>696</v>
      </c>
      <c r="L137">
        <v>1</v>
      </c>
      <c r="N137">
        <v>5.3</v>
      </c>
      <c r="O137">
        <v>1</v>
      </c>
      <c r="P137" t="s">
        <v>496</v>
      </c>
      <c r="Q137">
        <v>0.95</v>
      </c>
      <c r="R137">
        <v>178</v>
      </c>
      <c r="S137">
        <v>194.53</v>
      </c>
      <c r="T137">
        <v>180000</v>
      </c>
      <c r="U137">
        <v>5</v>
      </c>
      <c r="V137">
        <v>97</v>
      </c>
      <c r="W137">
        <v>1</v>
      </c>
      <c r="X137">
        <v>1</v>
      </c>
      <c r="Y137">
        <v>1</v>
      </c>
      <c r="Z137">
        <v>3</v>
      </c>
      <c r="AA137">
        <v>2</v>
      </c>
      <c r="AB137">
        <v>16</v>
      </c>
      <c r="AC137">
        <v>27</v>
      </c>
      <c r="AD137">
        <v>17</v>
      </c>
      <c r="AE137" t="s">
        <v>19</v>
      </c>
      <c r="AF137" s="2">
        <v>45323</v>
      </c>
      <c r="AG137" s="2">
        <v>45278</v>
      </c>
      <c r="AH137" t="s">
        <v>501</v>
      </c>
      <c r="AI137" t="s">
        <v>718</v>
      </c>
      <c r="AJ137" t="s">
        <v>13</v>
      </c>
      <c r="AK137" t="str" cm="1">
        <f t="array" ref="AK137">_xlfn.IFS(AND(OR(H137="Gas Storage",H137="Gas-fired Storage Residential-duty Commercial"),Q137&gt;=0.9),"Yes",AND(H137="Gas Tankless",Q137&gt;=0.87),"Yes",TRUE,"No")</f>
        <v>Yes</v>
      </c>
      <c r="AL137" s="1" cm="1">
        <f t="array" ref="AL137">_xlfn.IFS(AND(OR(H137="Gas Storage",H137="Gas-fired Storage Residential-duty Commercial"),AK137="Yes"),3*T137/1000,AND(H137="Gas Tankless",AK137="Yes"),100,TRUE,0)</f>
        <v>100</v>
      </c>
      <c r="AM137" s="1">
        <f t="shared" si="2"/>
        <v>50</v>
      </c>
    </row>
    <row r="138" spans="1:39" x14ac:dyDescent="0.25">
      <c r="A138">
        <v>2862528</v>
      </c>
      <c r="B138" t="s">
        <v>492</v>
      </c>
      <c r="C138" t="s">
        <v>28</v>
      </c>
      <c r="D138" t="s">
        <v>367</v>
      </c>
      <c r="E138" t="s">
        <v>171</v>
      </c>
      <c r="H138" t="s">
        <v>494</v>
      </c>
      <c r="J138" t="s">
        <v>695</v>
      </c>
      <c r="K138" t="s">
        <v>696</v>
      </c>
      <c r="L138">
        <v>1</v>
      </c>
      <c r="N138">
        <v>5.3</v>
      </c>
      <c r="O138">
        <v>1</v>
      </c>
      <c r="P138" t="s">
        <v>496</v>
      </c>
      <c r="Q138">
        <v>0.95</v>
      </c>
      <c r="R138">
        <v>178</v>
      </c>
      <c r="S138">
        <v>194.53</v>
      </c>
      <c r="T138">
        <v>180000</v>
      </c>
      <c r="U138">
        <v>5</v>
      </c>
      <c r="V138">
        <v>97</v>
      </c>
      <c r="W138">
        <v>1</v>
      </c>
      <c r="X138">
        <v>1</v>
      </c>
      <c r="Y138">
        <v>1</v>
      </c>
      <c r="Z138">
        <v>3</v>
      </c>
      <c r="AA138">
        <v>2</v>
      </c>
      <c r="AB138">
        <v>16</v>
      </c>
      <c r="AC138">
        <v>27</v>
      </c>
      <c r="AD138">
        <v>17</v>
      </c>
      <c r="AE138" t="s">
        <v>19</v>
      </c>
      <c r="AF138" s="2">
        <v>45323</v>
      </c>
      <c r="AG138" s="2">
        <v>45278</v>
      </c>
      <c r="AH138" t="s">
        <v>501</v>
      </c>
      <c r="AI138" t="s">
        <v>719</v>
      </c>
      <c r="AJ138" t="s">
        <v>13</v>
      </c>
      <c r="AK138" t="str" cm="1">
        <f t="array" ref="AK138">_xlfn.IFS(AND(OR(H138="Gas Storage",H138="Gas-fired Storage Residential-duty Commercial"),Q138&gt;=0.9),"Yes",AND(H138="Gas Tankless",Q138&gt;=0.87),"Yes",TRUE,"No")</f>
        <v>Yes</v>
      </c>
      <c r="AL138" s="1" cm="1">
        <f t="array" ref="AL138">_xlfn.IFS(AND(OR(H138="Gas Storage",H138="Gas-fired Storage Residential-duty Commercial"),AK138="Yes"),3*T138/1000,AND(H138="Gas Tankless",AK138="Yes"),100,TRUE,0)</f>
        <v>100</v>
      </c>
      <c r="AM138" s="1">
        <f t="shared" si="2"/>
        <v>50</v>
      </c>
    </row>
    <row r="139" spans="1:39" x14ac:dyDescent="0.25">
      <c r="A139">
        <v>2862498</v>
      </c>
      <c r="B139" t="s">
        <v>492</v>
      </c>
      <c r="C139" t="s">
        <v>28</v>
      </c>
      <c r="D139" t="s">
        <v>351</v>
      </c>
      <c r="E139" t="s">
        <v>361</v>
      </c>
      <c r="H139" t="s">
        <v>494</v>
      </c>
      <c r="J139" t="s">
        <v>695</v>
      </c>
      <c r="K139" t="s">
        <v>696</v>
      </c>
      <c r="L139">
        <v>1</v>
      </c>
      <c r="N139">
        <v>5.9</v>
      </c>
      <c r="O139">
        <v>1</v>
      </c>
      <c r="P139" t="s">
        <v>496</v>
      </c>
      <c r="Q139">
        <v>0.95</v>
      </c>
      <c r="R139">
        <v>178</v>
      </c>
      <c r="S139">
        <v>194.53</v>
      </c>
      <c r="T139">
        <v>199000</v>
      </c>
      <c r="U139">
        <v>5</v>
      </c>
      <c r="V139">
        <v>98</v>
      </c>
      <c r="W139">
        <v>1</v>
      </c>
      <c r="X139">
        <v>1</v>
      </c>
      <c r="Y139">
        <v>1</v>
      </c>
      <c r="Z139">
        <v>3</v>
      </c>
      <c r="AA139">
        <v>2</v>
      </c>
      <c r="AB139">
        <v>16</v>
      </c>
      <c r="AC139">
        <v>27</v>
      </c>
      <c r="AD139">
        <v>17</v>
      </c>
      <c r="AE139" t="s">
        <v>19</v>
      </c>
      <c r="AF139" s="2">
        <v>45323</v>
      </c>
      <c r="AG139" s="2">
        <v>45278</v>
      </c>
      <c r="AH139" t="s">
        <v>501</v>
      </c>
      <c r="AI139" t="s">
        <v>720</v>
      </c>
      <c r="AJ139" t="s">
        <v>13</v>
      </c>
      <c r="AK139" t="str" cm="1">
        <f t="array" ref="AK139">_xlfn.IFS(AND(OR(H139="Gas Storage",H139="Gas-fired Storage Residential-duty Commercial"),Q139&gt;=0.9),"Yes",AND(H139="Gas Tankless",Q139&gt;=0.87),"Yes",TRUE,"No")</f>
        <v>Yes</v>
      </c>
      <c r="AL139" s="1" cm="1">
        <f t="array" ref="AL139">_xlfn.IFS(AND(OR(H139="Gas Storage",H139="Gas-fired Storage Residential-duty Commercial"),AK139="Yes"),3*T139/1000,AND(H139="Gas Tankless",AK139="Yes"),100,TRUE,0)</f>
        <v>100</v>
      </c>
      <c r="AM139" s="1">
        <f t="shared" si="2"/>
        <v>50</v>
      </c>
    </row>
    <row r="140" spans="1:39" x14ac:dyDescent="0.25">
      <c r="A140">
        <v>2862496</v>
      </c>
      <c r="B140" t="s">
        <v>492</v>
      </c>
      <c r="C140" t="s">
        <v>28</v>
      </c>
      <c r="D140" t="s">
        <v>351</v>
      </c>
      <c r="E140" t="s">
        <v>362</v>
      </c>
      <c r="H140" t="s">
        <v>494</v>
      </c>
      <c r="J140" t="s">
        <v>695</v>
      </c>
      <c r="K140" t="s">
        <v>696</v>
      </c>
      <c r="L140">
        <v>1</v>
      </c>
      <c r="N140">
        <v>5.9</v>
      </c>
      <c r="O140">
        <v>1</v>
      </c>
      <c r="P140" t="s">
        <v>496</v>
      </c>
      <c r="Q140">
        <v>0.95</v>
      </c>
      <c r="R140">
        <v>178</v>
      </c>
      <c r="S140">
        <v>194.53</v>
      </c>
      <c r="T140">
        <v>199000</v>
      </c>
      <c r="U140">
        <v>5</v>
      </c>
      <c r="V140">
        <v>98</v>
      </c>
      <c r="W140">
        <v>1</v>
      </c>
      <c r="X140">
        <v>1</v>
      </c>
      <c r="Y140">
        <v>1</v>
      </c>
      <c r="Z140">
        <v>3</v>
      </c>
      <c r="AA140">
        <v>2</v>
      </c>
      <c r="AB140">
        <v>16</v>
      </c>
      <c r="AC140">
        <v>27</v>
      </c>
      <c r="AD140">
        <v>17</v>
      </c>
      <c r="AE140" t="s">
        <v>19</v>
      </c>
      <c r="AF140" s="2">
        <v>45323</v>
      </c>
      <c r="AG140" s="2">
        <v>45278</v>
      </c>
      <c r="AH140" t="s">
        <v>501</v>
      </c>
      <c r="AI140" t="s">
        <v>721</v>
      </c>
      <c r="AJ140" t="s">
        <v>13</v>
      </c>
      <c r="AK140" t="str" cm="1">
        <f t="array" ref="AK140">_xlfn.IFS(AND(OR(H140="Gas Storage",H140="Gas-fired Storage Residential-duty Commercial"),Q140&gt;=0.9),"Yes",AND(H140="Gas Tankless",Q140&gt;=0.87),"Yes",TRUE,"No")</f>
        <v>Yes</v>
      </c>
      <c r="AL140" s="1" cm="1">
        <f t="array" ref="AL140">_xlfn.IFS(AND(OR(H140="Gas Storage",H140="Gas-fired Storage Residential-duty Commercial"),AK140="Yes"),3*T140/1000,AND(H140="Gas Tankless",AK140="Yes"),100,TRUE,0)</f>
        <v>100</v>
      </c>
      <c r="AM140" s="1">
        <f t="shared" si="2"/>
        <v>50</v>
      </c>
    </row>
    <row r="141" spans="1:39" x14ac:dyDescent="0.25">
      <c r="A141">
        <v>2862490</v>
      </c>
      <c r="B141" t="s">
        <v>492</v>
      </c>
      <c r="C141" t="s">
        <v>538</v>
      </c>
      <c r="D141" t="s">
        <v>176</v>
      </c>
      <c r="E141" t="s">
        <v>178</v>
      </c>
      <c r="H141" t="s">
        <v>494</v>
      </c>
      <c r="J141" t="s">
        <v>695</v>
      </c>
      <c r="K141" t="s">
        <v>696</v>
      </c>
      <c r="L141">
        <v>1</v>
      </c>
      <c r="N141">
        <v>4.8</v>
      </c>
      <c r="O141">
        <v>1</v>
      </c>
      <c r="P141" t="s">
        <v>496</v>
      </c>
      <c r="Q141">
        <v>0.95</v>
      </c>
      <c r="R141">
        <v>178</v>
      </c>
      <c r="S141">
        <v>194.53</v>
      </c>
      <c r="T141">
        <v>160000</v>
      </c>
      <c r="U141">
        <v>5</v>
      </c>
      <c r="V141">
        <v>98</v>
      </c>
      <c r="W141">
        <v>1</v>
      </c>
      <c r="X141">
        <v>1</v>
      </c>
      <c r="Y141">
        <v>1</v>
      </c>
      <c r="Z141">
        <v>3</v>
      </c>
      <c r="AA141">
        <v>2</v>
      </c>
      <c r="AB141">
        <v>16</v>
      </c>
      <c r="AC141">
        <v>27</v>
      </c>
      <c r="AD141">
        <v>17</v>
      </c>
      <c r="AE141" t="s">
        <v>19</v>
      </c>
      <c r="AF141" s="2">
        <v>45323</v>
      </c>
      <c r="AG141" s="2">
        <v>45278</v>
      </c>
      <c r="AH141" t="s">
        <v>501</v>
      </c>
      <c r="AI141" t="s">
        <v>722</v>
      </c>
      <c r="AJ141" t="s">
        <v>13</v>
      </c>
      <c r="AK141" t="str" cm="1">
        <f t="array" ref="AK141">_xlfn.IFS(AND(OR(H141="Gas Storage",H141="Gas-fired Storage Residential-duty Commercial"),Q141&gt;=0.9),"Yes",AND(H141="Gas Tankless",Q141&gt;=0.87),"Yes",TRUE,"No")</f>
        <v>Yes</v>
      </c>
      <c r="AL141" s="1" cm="1">
        <f t="array" ref="AL141">_xlfn.IFS(AND(OR(H141="Gas Storage",H141="Gas-fired Storage Residential-duty Commercial"),AK141="Yes"),3*T141/1000,AND(H141="Gas Tankless",AK141="Yes"),100,TRUE,0)</f>
        <v>100</v>
      </c>
      <c r="AM141" s="1">
        <f t="shared" si="2"/>
        <v>50</v>
      </c>
    </row>
    <row r="142" spans="1:39" x14ac:dyDescent="0.25">
      <c r="A142">
        <v>2862487</v>
      </c>
      <c r="B142" t="s">
        <v>492</v>
      </c>
      <c r="C142" t="s">
        <v>538</v>
      </c>
      <c r="D142" t="s">
        <v>176</v>
      </c>
      <c r="E142" t="s">
        <v>179</v>
      </c>
      <c r="H142" t="s">
        <v>494</v>
      </c>
      <c r="J142" t="s">
        <v>695</v>
      </c>
      <c r="K142" t="s">
        <v>696</v>
      </c>
      <c r="L142">
        <v>1</v>
      </c>
      <c r="N142">
        <v>4.8</v>
      </c>
      <c r="O142">
        <v>1</v>
      </c>
      <c r="P142" t="s">
        <v>496</v>
      </c>
      <c r="Q142">
        <v>0.95</v>
      </c>
      <c r="R142">
        <v>178</v>
      </c>
      <c r="S142">
        <v>194.53</v>
      </c>
      <c r="T142">
        <v>160000</v>
      </c>
      <c r="U142">
        <v>5</v>
      </c>
      <c r="V142">
        <v>98</v>
      </c>
      <c r="W142">
        <v>1</v>
      </c>
      <c r="X142">
        <v>1</v>
      </c>
      <c r="Y142">
        <v>1</v>
      </c>
      <c r="Z142">
        <v>3</v>
      </c>
      <c r="AA142">
        <v>2</v>
      </c>
      <c r="AB142">
        <v>16</v>
      </c>
      <c r="AC142">
        <v>27</v>
      </c>
      <c r="AD142">
        <v>17</v>
      </c>
      <c r="AE142" t="s">
        <v>19</v>
      </c>
      <c r="AF142" s="2">
        <v>45323</v>
      </c>
      <c r="AG142" s="2">
        <v>45278</v>
      </c>
      <c r="AH142" t="s">
        <v>501</v>
      </c>
      <c r="AI142" t="s">
        <v>723</v>
      </c>
      <c r="AJ142" t="s">
        <v>13</v>
      </c>
      <c r="AK142" t="str" cm="1">
        <f t="array" ref="AK142">_xlfn.IFS(AND(OR(H142="Gas Storage",H142="Gas-fired Storage Residential-duty Commercial"),Q142&gt;=0.9),"Yes",AND(H142="Gas Tankless",Q142&gt;=0.87),"Yes",TRUE,"No")</f>
        <v>Yes</v>
      </c>
      <c r="AL142" s="1" cm="1">
        <f t="array" ref="AL142">_xlfn.IFS(AND(OR(H142="Gas Storage",H142="Gas-fired Storage Residential-duty Commercial"),AK142="Yes"),3*T142/1000,AND(H142="Gas Tankless",AK142="Yes"),100,TRUE,0)</f>
        <v>100</v>
      </c>
      <c r="AM142" s="1">
        <f t="shared" si="2"/>
        <v>50</v>
      </c>
    </row>
    <row r="143" spans="1:39" x14ac:dyDescent="0.25">
      <c r="A143">
        <v>2865537</v>
      </c>
      <c r="B143" t="s">
        <v>492</v>
      </c>
      <c r="C143" t="s">
        <v>538</v>
      </c>
      <c r="D143" t="s">
        <v>367</v>
      </c>
      <c r="E143" t="s">
        <v>369</v>
      </c>
      <c r="H143" t="s">
        <v>494</v>
      </c>
      <c r="J143" t="s">
        <v>695</v>
      </c>
      <c r="K143" t="s">
        <v>696</v>
      </c>
      <c r="L143">
        <v>1</v>
      </c>
      <c r="N143">
        <v>5.3</v>
      </c>
      <c r="O143">
        <v>1</v>
      </c>
      <c r="P143" t="s">
        <v>496</v>
      </c>
      <c r="Q143">
        <v>0.95</v>
      </c>
      <c r="R143">
        <v>178</v>
      </c>
      <c r="S143">
        <v>194.53</v>
      </c>
      <c r="T143">
        <v>180000</v>
      </c>
      <c r="U143">
        <v>5</v>
      </c>
      <c r="V143">
        <v>97</v>
      </c>
      <c r="W143">
        <v>1</v>
      </c>
      <c r="X143">
        <v>1</v>
      </c>
      <c r="Y143">
        <v>1</v>
      </c>
      <c r="Z143">
        <v>3</v>
      </c>
      <c r="AA143">
        <v>2</v>
      </c>
      <c r="AB143">
        <v>16</v>
      </c>
      <c r="AC143">
        <v>27</v>
      </c>
      <c r="AD143">
        <v>17</v>
      </c>
      <c r="AE143" t="s">
        <v>19</v>
      </c>
      <c r="AF143" s="2">
        <v>45323</v>
      </c>
      <c r="AG143" s="2">
        <v>45278</v>
      </c>
      <c r="AH143" t="s">
        <v>501</v>
      </c>
      <c r="AI143" t="s">
        <v>724</v>
      </c>
      <c r="AJ143" t="s">
        <v>13</v>
      </c>
      <c r="AK143" t="str" cm="1">
        <f t="array" ref="AK143">_xlfn.IFS(AND(OR(H143="Gas Storage",H143="Gas-fired Storage Residential-duty Commercial"),Q143&gt;=0.9),"Yes",AND(H143="Gas Tankless",Q143&gt;=0.87),"Yes",TRUE,"No")</f>
        <v>Yes</v>
      </c>
      <c r="AL143" s="1" cm="1">
        <f t="array" ref="AL143">_xlfn.IFS(AND(OR(H143="Gas Storage",H143="Gas-fired Storage Residential-duty Commercial"),AK143="Yes"),3*T143/1000,AND(H143="Gas Tankless",AK143="Yes"),100,TRUE,0)</f>
        <v>100</v>
      </c>
      <c r="AM143" s="1">
        <f t="shared" si="2"/>
        <v>50</v>
      </c>
    </row>
    <row r="144" spans="1:39" x14ac:dyDescent="0.25">
      <c r="A144">
        <v>2865536</v>
      </c>
      <c r="B144" t="s">
        <v>492</v>
      </c>
      <c r="C144" t="s">
        <v>538</v>
      </c>
      <c r="D144" t="s">
        <v>367</v>
      </c>
      <c r="E144" t="s">
        <v>370</v>
      </c>
      <c r="H144" t="s">
        <v>494</v>
      </c>
      <c r="J144" t="s">
        <v>695</v>
      </c>
      <c r="K144" t="s">
        <v>696</v>
      </c>
      <c r="L144">
        <v>1</v>
      </c>
      <c r="N144">
        <v>5.3</v>
      </c>
      <c r="O144">
        <v>1</v>
      </c>
      <c r="P144" t="s">
        <v>496</v>
      </c>
      <c r="Q144">
        <v>0.95</v>
      </c>
      <c r="R144">
        <v>178</v>
      </c>
      <c r="S144">
        <v>194.53</v>
      </c>
      <c r="T144">
        <v>180000</v>
      </c>
      <c r="U144">
        <v>5</v>
      </c>
      <c r="V144">
        <v>97</v>
      </c>
      <c r="W144">
        <v>1</v>
      </c>
      <c r="X144">
        <v>1</v>
      </c>
      <c r="Y144">
        <v>1</v>
      </c>
      <c r="Z144">
        <v>3</v>
      </c>
      <c r="AA144">
        <v>2</v>
      </c>
      <c r="AB144">
        <v>16</v>
      </c>
      <c r="AC144">
        <v>27</v>
      </c>
      <c r="AD144">
        <v>17</v>
      </c>
      <c r="AE144" t="s">
        <v>19</v>
      </c>
      <c r="AF144" s="2">
        <v>45323</v>
      </c>
      <c r="AG144" s="2">
        <v>45278</v>
      </c>
      <c r="AH144" t="s">
        <v>501</v>
      </c>
      <c r="AI144" t="s">
        <v>725</v>
      </c>
      <c r="AJ144" t="s">
        <v>13</v>
      </c>
      <c r="AK144" t="str" cm="1">
        <f t="array" ref="AK144">_xlfn.IFS(AND(OR(H144="Gas Storage",H144="Gas-fired Storage Residential-duty Commercial"),Q144&gt;=0.9),"Yes",AND(H144="Gas Tankless",Q144&gt;=0.87),"Yes",TRUE,"No")</f>
        <v>Yes</v>
      </c>
      <c r="AL144" s="1" cm="1">
        <f t="array" ref="AL144">_xlfn.IFS(AND(OR(H144="Gas Storage",H144="Gas-fired Storage Residential-duty Commercial"),AK144="Yes"),3*T144/1000,AND(H144="Gas Tankless",AK144="Yes"),100,TRUE,0)</f>
        <v>100</v>
      </c>
      <c r="AM144" s="1">
        <f t="shared" si="2"/>
        <v>50</v>
      </c>
    </row>
    <row r="145" spans="1:39" x14ac:dyDescent="0.25">
      <c r="A145">
        <v>2868543</v>
      </c>
      <c r="B145" t="s">
        <v>492</v>
      </c>
      <c r="C145" t="s">
        <v>538</v>
      </c>
      <c r="D145" t="s">
        <v>351</v>
      </c>
      <c r="E145" t="s">
        <v>353</v>
      </c>
      <c r="H145" t="s">
        <v>494</v>
      </c>
      <c r="J145" t="s">
        <v>695</v>
      </c>
      <c r="K145" t="s">
        <v>696</v>
      </c>
      <c r="L145">
        <v>1</v>
      </c>
      <c r="N145">
        <v>5.9</v>
      </c>
      <c r="O145">
        <v>1</v>
      </c>
      <c r="P145" t="s">
        <v>496</v>
      </c>
      <c r="Q145">
        <v>0.95</v>
      </c>
      <c r="R145">
        <v>178</v>
      </c>
      <c r="S145">
        <v>194.53</v>
      </c>
      <c r="T145">
        <v>199000</v>
      </c>
      <c r="U145">
        <v>5</v>
      </c>
      <c r="V145">
        <v>98</v>
      </c>
      <c r="W145">
        <v>1</v>
      </c>
      <c r="X145">
        <v>1</v>
      </c>
      <c r="Y145">
        <v>1</v>
      </c>
      <c r="Z145">
        <v>3</v>
      </c>
      <c r="AA145">
        <v>2</v>
      </c>
      <c r="AB145">
        <v>16</v>
      </c>
      <c r="AC145">
        <v>27</v>
      </c>
      <c r="AD145">
        <v>17</v>
      </c>
      <c r="AE145" t="s">
        <v>19</v>
      </c>
      <c r="AF145" s="2">
        <v>45323</v>
      </c>
      <c r="AG145" s="2">
        <v>45278</v>
      </c>
      <c r="AH145" t="s">
        <v>501</v>
      </c>
      <c r="AI145" t="s">
        <v>726</v>
      </c>
      <c r="AJ145" t="s">
        <v>13</v>
      </c>
      <c r="AK145" t="str" cm="1">
        <f t="array" ref="AK145">_xlfn.IFS(AND(OR(H145="Gas Storage",H145="Gas-fired Storage Residential-duty Commercial"),Q145&gt;=0.9),"Yes",AND(H145="Gas Tankless",Q145&gt;=0.87),"Yes",TRUE,"No")</f>
        <v>Yes</v>
      </c>
      <c r="AL145" s="1" cm="1">
        <f t="array" ref="AL145">_xlfn.IFS(AND(OR(H145="Gas Storage",H145="Gas-fired Storage Residential-duty Commercial"),AK145="Yes"),3*T145/1000,AND(H145="Gas Tankless",AK145="Yes"),100,TRUE,0)</f>
        <v>100</v>
      </c>
      <c r="AM145" s="1">
        <f t="shared" si="2"/>
        <v>50</v>
      </c>
    </row>
    <row r="146" spans="1:39" x14ac:dyDescent="0.25">
      <c r="A146">
        <v>2867541</v>
      </c>
      <c r="B146" t="s">
        <v>492</v>
      </c>
      <c r="C146" t="s">
        <v>538</v>
      </c>
      <c r="D146" t="s">
        <v>351</v>
      </c>
      <c r="E146" t="s">
        <v>354</v>
      </c>
      <c r="H146" t="s">
        <v>494</v>
      </c>
      <c r="J146" t="s">
        <v>695</v>
      </c>
      <c r="K146" t="s">
        <v>696</v>
      </c>
      <c r="L146">
        <v>1</v>
      </c>
      <c r="N146">
        <v>5.9</v>
      </c>
      <c r="O146">
        <v>1</v>
      </c>
      <c r="P146" t="s">
        <v>496</v>
      </c>
      <c r="Q146">
        <v>0.95</v>
      </c>
      <c r="R146">
        <v>178</v>
      </c>
      <c r="S146">
        <v>194.53</v>
      </c>
      <c r="T146">
        <v>199000</v>
      </c>
      <c r="U146">
        <v>5</v>
      </c>
      <c r="V146">
        <v>98</v>
      </c>
      <c r="W146">
        <v>1</v>
      </c>
      <c r="X146">
        <v>1</v>
      </c>
      <c r="Y146">
        <v>1</v>
      </c>
      <c r="Z146">
        <v>3</v>
      </c>
      <c r="AA146">
        <v>2</v>
      </c>
      <c r="AB146">
        <v>16</v>
      </c>
      <c r="AC146">
        <v>27</v>
      </c>
      <c r="AD146">
        <v>17</v>
      </c>
      <c r="AE146" t="s">
        <v>19</v>
      </c>
      <c r="AF146" s="2">
        <v>45323</v>
      </c>
      <c r="AG146" s="2">
        <v>45278</v>
      </c>
      <c r="AH146" t="s">
        <v>501</v>
      </c>
      <c r="AI146" t="s">
        <v>727</v>
      </c>
      <c r="AJ146" t="s">
        <v>13</v>
      </c>
      <c r="AK146" t="str" cm="1">
        <f t="array" ref="AK146">_xlfn.IFS(AND(OR(H146="Gas Storage",H146="Gas-fired Storage Residential-duty Commercial"),Q146&gt;=0.9),"Yes",AND(H146="Gas Tankless",Q146&gt;=0.87),"Yes",TRUE,"No")</f>
        <v>Yes</v>
      </c>
      <c r="AL146" s="1" cm="1">
        <f t="array" ref="AL146">_xlfn.IFS(AND(OR(H146="Gas Storage",H146="Gas-fired Storage Residential-duty Commercial"),AK146="Yes"),3*T146/1000,AND(H146="Gas Tankless",AK146="Yes"),100,TRUE,0)</f>
        <v>100</v>
      </c>
      <c r="AM146" s="1">
        <f t="shared" si="2"/>
        <v>50</v>
      </c>
    </row>
    <row r="147" spans="1:39" x14ac:dyDescent="0.25">
      <c r="A147">
        <v>2862480</v>
      </c>
      <c r="B147" t="s">
        <v>492</v>
      </c>
      <c r="C147" t="s">
        <v>39</v>
      </c>
      <c r="D147" t="s">
        <v>176</v>
      </c>
      <c r="E147" t="s">
        <v>190</v>
      </c>
      <c r="H147" t="s">
        <v>494</v>
      </c>
      <c r="J147" t="s">
        <v>695</v>
      </c>
      <c r="K147" t="s">
        <v>696</v>
      </c>
      <c r="L147">
        <v>1</v>
      </c>
      <c r="N147">
        <v>4.8</v>
      </c>
      <c r="O147">
        <v>1</v>
      </c>
      <c r="P147" t="s">
        <v>496</v>
      </c>
      <c r="Q147">
        <v>0.95</v>
      </c>
      <c r="R147">
        <v>178</v>
      </c>
      <c r="S147">
        <v>194.53</v>
      </c>
      <c r="T147">
        <v>160000</v>
      </c>
      <c r="U147">
        <v>5</v>
      </c>
      <c r="V147">
        <v>98</v>
      </c>
      <c r="W147">
        <v>1</v>
      </c>
      <c r="X147">
        <v>1</v>
      </c>
      <c r="Y147">
        <v>1</v>
      </c>
      <c r="Z147">
        <v>3</v>
      </c>
      <c r="AA147">
        <v>2</v>
      </c>
      <c r="AB147">
        <v>16</v>
      </c>
      <c r="AC147">
        <v>27</v>
      </c>
      <c r="AD147">
        <v>17</v>
      </c>
      <c r="AE147" t="s">
        <v>19</v>
      </c>
      <c r="AF147" s="2">
        <v>45323</v>
      </c>
      <c r="AG147" s="2">
        <v>45278</v>
      </c>
      <c r="AH147" t="s">
        <v>558</v>
      </c>
      <c r="AI147" t="s">
        <v>728</v>
      </c>
      <c r="AJ147" t="s">
        <v>13</v>
      </c>
      <c r="AK147" t="str" cm="1">
        <f t="array" ref="AK147">_xlfn.IFS(AND(OR(H147="Gas Storage",H147="Gas-fired Storage Residential-duty Commercial"),Q147&gt;=0.9),"Yes",AND(H147="Gas Tankless",Q147&gt;=0.87),"Yes",TRUE,"No")</f>
        <v>Yes</v>
      </c>
      <c r="AL147" s="1" cm="1">
        <f t="array" ref="AL147">_xlfn.IFS(AND(OR(H147="Gas Storage",H147="Gas-fired Storage Residential-duty Commercial"),AK147="Yes"),3*T147/1000,AND(H147="Gas Tankless",AK147="Yes"),100,TRUE,0)</f>
        <v>100</v>
      </c>
      <c r="AM147" s="1">
        <f t="shared" si="2"/>
        <v>50</v>
      </c>
    </row>
    <row r="148" spans="1:39" x14ac:dyDescent="0.25">
      <c r="A148">
        <v>2862478</v>
      </c>
      <c r="B148" t="s">
        <v>492</v>
      </c>
      <c r="C148" t="s">
        <v>39</v>
      </c>
      <c r="D148" t="s">
        <v>176</v>
      </c>
      <c r="E148" t="s">
        <v>191</v>
      </c>
      <c r="H148" t="s">
        <v>494</v>
      </c>
      <c r="J148" t="s">
        <v>695</v>
      </c>
      <c r="K148" t="s">
        <v>696</v>
      </c>
      <c r="L148">
        <v>1</v>
      </c>
      <c r="N148">
        <v>4.8</v>
      </c>
      <c r="O148">
        <v>1</v>
      </c>
      <c r="P148" t="s">
        <v>496</v>
      </c>
      <c r="Q148">
        <v>0.95</v>
      </c>
      <c r="R148">
        <v>178</v>
      </c>
      <c r="S148">
        <v>194.53</v>
      </c>
      <c r="T148">
        <v>160000</v>
      </c>
      <c r="U148">
        <v>5</v>
      </c>
      <c r="V148">
        <v>98</v>
      </c>
      <c r="W148">
        <v>1</v>
      </c>
      <c r="X148">
        <v>1</v>
      </c>
      <c r="Y148">
        <v>1</v>
      </c>
      <c r="Z148">
        <v>3</v>
      </c>
      <c r="AA148">
        <v>2</v>
      </c>
      <c r="AB148">
        <v>16</v>
      </c>
      <c r="AC148">
        <v>27</v>
      </c>
      <c r="AD148">
        <v>17</v>
      </c>
      <c r="AE148" t="s">
        <v>19</v>
      </c>
      <c r="AF148" s="2">
        <v>45323</v>
      </c>
      <c r="AG148" s="2">
        <v>45278</v>
      </c>
      <c r="AH148" t="s">
        <v>558</v>
      </c>
      <c r="AI148" t="s">
        <v>729</v>
      </c>
      <c r="AJ148" t="s">
        <v>13</v>
      </c>
      <c r="AK148" t="str" cm="1">
        <f t="array" ref="AK148">_xlfn.IFS(AND(OR(H148="Gas Storage",H148="Gas-fired Storage Residential-duty Commercial"),Q148&gt;=0.9),"Yes",AND(H148="Gas Tankless",Q148&gt;=0.87),"Yes",TRUE,"No")</f>
        <v>Yes</v>
      </c>
      <c r="AL148" s="1" cm="1">
        <f t="array" ref="AL148">_xlfn.IFS(AND(OR(H148="Gas Storage",H148="Gas-fired Storage Residential-duty Commercial"),AK148="Yes"),3*T148/1000,AND(H148="Gas Tankless",AK148="Yes"),100,TRUE,0)</f>
        <v>100</v>
      </c>
      <c r="AM148" s="1">
        <f t="shared" si="2"/>
        <v>50</v>
      </c>
    </row>
    <row r="149" spans="1:39" x14ac:dyDescent="0.25">
      <c r="A149">
        <v>2862525</v>
      </c>
      <c r="B149" t="s">
        <v>492</v>
      </c>
      <c r="C149" t="s">
        <v>39</v>
      </c>
      <c r="D149" t="s">
        <v>367</v>
      </c>
      <c r="E149" t="s">
        <v>174</v>
      </c>
      <c r="H149" t="s">
        <v>494</v>
      </c>
      <c r="J149" t="s">
        <v>695</v>
      </c>
      <c r="K149" t="s">
        <v>696</v>
      </c>
      <c r="L149">
        <v>1</v>
      </c>
      <c r="N149">
        <v>5.3</v>
      </c>
      <c r="O149">
        <v>1</v>
      </c>
      <c r="P149" t="s">
        <v>496</v>
      </c>
      <c r="Q149">
        <v>0.95</v>
      </c>
      <c r="R149">
        <v>178</v>
      </c>
      <c r="S149">
        <v>194.53</v>
      </c>
      <c r="T149">
        <v>180000</v>
      </c>
      <c r="U149">
        <v>5</v>
      </c>
      <c r="V149">
        <v>97</v>
      </c>
      <c r="W149">
        <v>1</v>
      </c>
      <c r="X149">
        <v>1</v>
      </c>
      <c r="Y149">
        <v>1</v>
      </c>
      <c r="Z149">
        <v>3</v>
      </c>
      <c r="AA149">
        <v>2</v>
      </c>
      <c r="AB149">
        <v>16</v>
      </c>
      <c r="AC149">
        <v>27</v>
      </c>
      <c r="AD149">
        <v>17</v>
      </c>
      <c r="AE149" t="s">
        <v>19</v>
      </c>
      <c r="AF149" s="2">
        <v>45323</v>
      </c>
      <c r="AG149" s="2">
        <v>45278</v>
      </c>
      <c r="AH149" t="s">
        <v>558</v>
      </c>
      <c r="AI149" t="s">
        <v>730</v>
      </c>
      <c r="AJ149" t="s">
        <v>13</v>
      </c>
      <c r="AK149" t="str" cm="1">
        <f t="array" ref="AK149">_xlfn.IFS(AND(OR(H149="Gas Storage",H149="Gas-fired Storage Residential-duty Commercial"),Q149&gt;=0.9),"Yes",AND(H149="Gas Tankless",Q149&gt;=0.87),"Yes",TRUE,"No")</f>
        <v>Yes</v>
      </c>
      <c r="AL149" s="1" cm="1">
        <f t="array" ref="AL149">_xlfn.IFS(AND(OR(H149="Gas Storage",H149="Gas-fired Storage Residential-duty Commercial"),AK149="Yes"),3*T149/1000,AND(H149="Gas Tankless",AK149="Yes"),100,TRUE,0)</f>
        <v>100</v>
      </c>
      <c r="AM149" s="1">
        <f t="shared" si="2"/>
        <v>50</v>
      </c>
    </row>
    <row r="150" spans="1:39" x14ac:dyDescent="0.25">
      <c r="A150">
        <v>2862524</v>
      </c>
      <c r="B150" t="s">
        <v>492</v>
      </c>
      <c r="C150" t="s">
        <v>39</v>
      </c>
      <c r="D150" t="s">
        <v>367</v>
      </c>
      <c r="E150" t="s">
        <v>175</v>
      </c>
      <c r="H150" t="s">
        <v>494</v>
      </c>
      <c r="J150" t="s">
        <v>695</v>
      </c>
      <c r="K150" t="s">
        <v>696</v>
      </c>
      <c r="L150">
        <v>1</v>
      </c>
      <c r="N150">
        <v>5.3</v>
      </c>
      <c r="O150">
        <v>1</v>
      </c>
      <c r="P150" t="s">
        <v>496</v>
      </c>
      <c r="Q150">
        <v>0.95</v>
      </c>
      <c r="R150">
        <v>178</v>
      </c>
      <c r="S150">
        <v>194.53</v>
      </c>
      <c r="T150">
        <v>180000</v>
      </c>
      <c r="U150">
        <v>5</v>
      </c>
      <c r="V150">
        <v>97</v>
      </c>
      <c r="W150">
        <v>1</v>
      </c>
      <c r="X150">
        <v>1</v>
      </c>
      <c r="Y150">
        <v>1</v>
      </c>
      <c r="Z150">
        <v>3</v>
      </c>
      <c r="AA150">
        <v>2</v>
      </c>
      <c r="AB150">
        <v>16</v>
      </c>
      <c r="AC150">
        <v>27</v>
      </c>
      <c r="AD150">
        <v>17</v>
      </c>
      <c r="AE150" t="s">
        <v>19</v>
      </c>
      <c r="AF150" s="2">
        <v>45323</v>
      </c>
      <c r="AG150" s="2">
        <v>45278</v>
      </c>
      <c r="AH150" t="s">
        <v>558</v>
      </c>
      <c r="AI150" t="s">
        <v>731</v>
      </c>
      <c r="AJ150" t="s">
        <v>13</v>
      </c>
      <c r="AK150" t="str" cm="1">
        <f t="array" ref="AK150">_xlfn.IFS(AND(OR(H150="Gas Storage",H150="Gas-fired Storage Residential-duty Commercial"),Q150&gt;=0.9),"Yes",AND(H150="Gas Tankless",Q150&gt;=0.87),"Yes",TRUE,"No")</f>
        <v>Yes</v>
      </c>
      <c r="AL150" s="1" cm="1">
        <f t="array" ref="AL150">_xlfn.IFS(AND(OR(H150="Gas Storage",H150="Gas-fired Storage Residential-duty Commercial"),AK150="Yes"),3*T150/1000,AND(H150="Gas Tankless",AK150="Yes"),100,TRUE,0)</f>
        <v>100</v>
      </c>
      <c r="AM150" s="1">
        <f t="shared" si="2"/>
        <v>50</v>
      </c>
    </row>
    <row r="151" spans="1:39" x14ac:dyDescent="0.25">
      <c r="A151">
        <v>2862495</v>
      </c>
      <c r="B151" t="s">
        <v>492</v>
      </c>
      <c r="C151" t="s">
        <v>39</v>
      </c>
      <c r="D151" t="s">
        <v>351</v>
      </c>
      <c r="E151" t="s">
        <v>365</v>
      </c>
      <c r="H151" t="s">
        <v>494</v>
      </c>
      <c r="J151" t="s">
        <v>695</v>
      </c>
      <c r="K151" t="s">
        <v>696</v>
      </c>
      <c r="L151">
        <v>1</v>
      </c>
      <c r="N151">
        <v>5.9</v>
      </c>
      <c r="O151">
        <v>1</v>
      </c>
      <c r="P151" t="s">
        <v>496</v>
      </c>
      <c r="Q151">
        <v>0.95</v>
      </c>
      <c r="R151">
        <v>178</v>
      </c>
      <c r="S151">
        <v>194.53</v>
      </c>
      <c r="T151">
        <v>199000</v>
      </c>
      <c r="U151">
        <v>5</v>
      </c>
      <c r="V151">
        <v>98</v>
      </c>
      <c r="W151">
        <v>1</v>
      </c>
      <c r="X151">
        <v>1</v>
      </c>
      <c r="Y151">
        <v>1</v>
      </c>
      <c r="Z151">
        <v>3</v>
      </c>
      <c r="AA151">
        <v>2</v>
      </c>
      <c r="AB151">
        <v>16</v>
      </c>
      <c r="AC151">
        <v>27</v>
      </c>
      <c r="AD151">
        <v>17</v>
      </c>
      <c r="AE151" t="s">
        <v>19</v>
      </c>
      <c r="AF151" s="2">
        <v>45323</v>
      </c>
      <c r="AG151" s="2">
        <v>45278</v>
      </c>
      <c r="AH151" t="s">
        <v>558</v>
      </c>
      <c r="AI151" t="s">
        <v>732</v>
      </c>
      <c r="AJ151" t="s">
        <v>13</v>
      </c>
      <c r="AK151" t="str" cm="1">
        <f t="array" ref="AK151">_xlfn.IFS(AND(OR(H151="Gas Storage",H151="Gas-fired Storage Residential-duty Commercial"),Q151&gt;=0.9),"Yes",AND(H151="Gas Tankless",Q151&gt;=0.87),"Yes",TRUE,"No")</f>
        <v>Yes</v>
      </c>
      <c r="AL151" s="1" cm="1">
        <f t="array" ref="AL151">_xlfn.IFS(AND(OR(H151="Gas Storage",H151="Gas-fired Storage Residential-duty Commercial"),AK151="Yes"),3*T151/1000,AND(H151="Gas Tankless",AK151="Yes"),100,TRUE,0)</f>
        <v>100</v>
      </c>
      <c r="AM151" s="1">
        <f t="shared" si="2"/>
        <v>50</v>
      </c>
    </row>
    <row r="152" spans="1:39" x14ac:dyDescent="0.25">
      <c r="A152">
        <v>2862493</v>
      </c>
      <c r="B152" t="s">
        <v>492</v>
      </c>
      <c r="C152" t="s">
        <v>39</v>
      </c>
      <c r="D152" t="s">
        <v>351</v>
      </c>
      <c r="E152" t="s">
        <v>366</v>
      </c>
      <c r="H152" t="s">
        <v>494</v>
      </c>
      <c r="J152" t="s">
        <v>695</v>
      </c>
      <c r="K152" t="s">
        <v>696</v>
      </c>
      <c r="L152">
        <v>1</v>
      </c>
      <c r="N152">
        <v>5.9</v>
      </c>
      <c r="O152">
        <v>1</v>
      </c>
      <c r="P152" t="s">
        <v>496</v>
      </c>
      <c r="Q152">
        <v>0.95</v>
      </c>
      <c r="R152">
        <v>178</v>
      </c>
      <c r="S152">
        <v>194.53</v>
      </c>
      <c r="T152">
        <v>199000</v>
      </c>
      <c r="U152">
        <v>5</v>
      </c>
      <c r="V152">
        <v>98</v>
      </c>
      <c r="W152">
        <v>1</v>
      </c>
      <c r="X152">
        <v>1</v>
      </c>
      <c r="Y152">
        <v>1</v>
      </c>
      <c r="Z152">
        <v>3</v>
      </c>
      <c r="AA152">
        <v>2</v>
      </c>
      <c r="AB152">
        <v>16</v>
      </c>
      <c r="AC152">
        <v>27</v>
      </c>
      <c r="AD152">
        <v>17</v>
      </c>
      <c r="AE152" t="s">
        <v>19</v>
      </c>
      <c r="AF152" s="2">
        <v>45323</v>
      </c>
      <c r="AG152" s="2">
        <v>45278</v>
      </c>
      <c r="AH152" t="s">
        <v>558</v>
      </c>
      <c r="AI152" t="s">
        <v>733</v>
      </c>
      <c r="AJ152" t="s">
        <v>13</v>
      </c>
      <c r="AK152" t="str" cm="1">
        <f t="array" ref="AK152">_xlfn.IFS(AND(OR(H152="Gas Storage",H152="Gas-fired Storage Residential-duty Commercial"),Q152&gt;=0.9),"Yes",AND(H152="Gas Tankless",Q152&gt;=0.87),"Yes",TRUE,"No")</f>
        <v>Yes</v>
      </c>
      <c r="AL152" s="1" cm="1">
        <f t="array" ref="AL152">_xlfn.IFS(AND(OR(H152="Gas Storage",H152="Gas-fired Storage Residential-duty Commercial"),AK152="Yes"),3*T152/1000,AND(H152="Gas Tankless",AK152="Yes"),100,TRUE,0)</f>
        <v>100</v>
      </c>
      <c r="AM152" s="1">
        <f t="shared" si="2"/>
        <v>50</v>
      </c>
    </row>
    <row r="153" spans="1:39" x14ac:dyDescent="0.25">
      <c r="A153">
        <v>2862479</v>
      </c>
      <c r="B153" t="s">
        <v>492</v>
      </c>
      <c r="C153" t="s">
        <v>560</v>
      </c>
      <c r="D153" t="s">
        <v>176</v>
      </c>
      <c r="E153" t="s">
        <v>188</v>
      </c>
      <c r="H153" t="s">
        <v>494</v>
      </c>
      <c r="J153" t="s">
        <v>695</v>
      </c>
      <c r="K153" t="s">
        <v>696</v>
      </c>
      <c r="L153">
        <v>1</v>
      </c>
      <c r="N153">
        <v>4.8</v>
      </c>
      <c r="O153">
        <v>1</v>
      </c>
      <c r="P153" t="s">
        <v>496</v>
      </c>
      <c r="Q153">
        <v>0.95</v>
      </c>
      <c r="R153">
        <v>178</v>
      </c>
      <c r="S153">
        <v>194.53</v>
      </c>
      <c r="T153">
        <v>160000</v>
      </c>
      <c r="U153">
        <v>5</v>
      </c>
      <c r="V153">
        <v>98</v>
      </c>
      <c r="W153">
        <v>1</v>
      </c>
      <c r="X153">
        <v>1</v>
      </c>
      <c r="Y153">
        <v>1</v>
      </c>
      <c r="Z153">
        <v>3</v>
      </c>
      <c r="AA153">
        <v>2</v>
      </c>
      <c r="AB153">
        <v>16</v>
      </c>
      <c r="AC153">
        <v>27</v>
      </c>
      <c r="AD153">
        <v>17</v>
      </c>
      <c r="AE153" t="s">
        <v>19</v>
      </c>
      <c r="AF153" s="2">
        <v>45323</v>
      </c>
      <c r="AG153" s="2">
        <v>45278</v>
      </c>
      <c r="AH153" t="s">
        <v>558</v>
      </c>
      <c r="AI153" t="s">
        <v>734</v>
      </c>
      <c r="AJ153" t="s">
        <v>13</v>
      </c>
      <c r="AK153" t="str" cm="1">
        <f t="array" ref="AK153">_xlfn.IFS(AND(OR(H153="Gas Storage",H153="Gas-fired Storage Residential-duty Commercial"),Q153&gt;=0.9),"Yes",AND(H153="Gas Tankless",Q153&gt;=0.87),"Yes",TRUE,"No")</f>
        <v>Yes</v>
      </c>
      <c r="AL153" s="1" cm="1">
        <f t="array" ref="AL153">_xlfn.IFS(AND(OR(H153="Gas Storage",H153="Gas-fired Storage Residential-duty Commercial"),AK153="Yes"),3*T153/1000,AND(H153="Gas Tankless",AK153="Yes"),100,TRUE,0)</f>
        <v>100</v>
      </c>
      <c r="AM153" s="1">
        <f t="shared" si="2"/>
        <v>50</v>
      </c>
    </row>
    <row r="154" spans="1:39" x14ac:dyDescent="0.25">
      <c r="A154">
        <v>2862477</v>
      </c>
      <c r="B154" t="s">
        <v>492</v>
      </c>
      <c r="C154" t="s">
        <v>560</v>
      </c>
      <c r="D154" t="s">
        <v>176</v>
      </c>
      <c r="E154" t="s">
        <v>189</v>
      </c>
      <c r="H154" t="s">
        <v>494</v>
      </c>
      <c r="J154" t="s">
        <v>695</v>
      </c>
      <c r="K154" t="s">
        <v>696</v>
      </c>
      <c r="L154">
        <v>1</v>
      </c>
      <c r="N154">
        <v>4.8</v>
      </c>
      <c r="O154">
        <v>1</v>
      </c>
      <c r="P154" t="s">
        <v>496</v>
      </c>
      <c r="Q154">
        <v>0.95</v>
      </c>
      <c r="R154">
        <v>178</v>
      </c>
      <c r="S154">
        <v>194.53</v>
      </c>
      <c r="T154">
        <v>160000</v>
      </c>
      <c r="U154">
        <v>5</v>
      </c>
      <c r="V154">
        <v>98</v>
      </c>
      <c r="W154">
        <v>1</v>
      </c>
      <c r="X154">
        <v>1</v>
      </c>
      <c r="Y154">
        <v>1</v>
      </c>
      <c r="Z154">
        <v>3</v>
      </c>
      <c r="AA154">
        <v>2</v>
      </c>
      <c r="AB154">
        <v>16</v>
      </c>
      <c r="AC154">
        <v>27</v>
      </c>
      <c r="AD154">
        <v>17</v>
      </c>
      <c r="AE154" t="s">
        <v>19</v>
      </c>
      <c r="AF154" s="2">
        <v>45323</v>
      </c>
      <c r="AG154" s="2">
        <v>45278</v>
      </c>
      <c r="AH154" t="s">
        <v>558</v>
      </c>
      <c r="AI154" t="s">
        <v>735</v>
      </c>
      <c r="AJ154" t="s">
        <v>13</v>
      </c>
      <c r="AK154" t="str" cm="1">
        <f t="array" ref="AK154">_xlfn.IFS(AND(OR(H154="Gas Storage",H154="Gas-fired Storage Residential-duty Commercial"),Q154&gt;=0.9),"Yes",AND(H154="Gas Tankless",Q154&gt;=0.87),"Yes",TRUE,"No")</f>
        <v>Yes</v>
      </c>
      <c r="AL154" s="1" cm="1">
        <f t="array" ref="AL154">_xlfn.IFS(AND(OR(H154="Gas Storage",H154="Gas-fired Storage Residential-duty Commercial"),AK154="Yes"),3*T154/1000,AND(H154="Gas Tankless",AK154="Yes"),100,TRUE,0)</f>
        <v>100</v>
      </c>
      <c r="AM154" s="1">
        <f t="shared" si="2"/>
        <v>50</v>
      </c>
    </row>
    <row r="155" spans="1:39" x14ac:dyDescent="0.25">
      <c r="A155">
        <v>2862527</v>
      </c>
      <c r="B155" t="s">
        <v>492</v>
      </c>
      <c r="C155" t="s">
        <v>560</v>
      </c>
      <c r="D155" t="s">
        <v>367</v>
      </c>
      <c r="E155" t="s">
        <v>172</v>
      </c>
      <c r="H155" t="s">
        <v>494</v>
      </c>
      <c r="J155" t="s">
        <v>695</v>
      </c>
      <c r="K155" t="s">
        <v>696</v>
      </c>
      <c r="L155">
        <v>1</v>
      </c>
      <c r="N155">
        <v>5.3</v>
      </c>
      <c r="O155">
        <v>1</v>
      </c>
      <c r="P155" t="s">
        <v>496</v>
      </c>
      <c r="Q155">
        <v>0.95</v>
      </c>
      <c r="R155">
        <v>178</v>
      </c>
      <c r="S155">
        <v>194.53</v>
      </c>
      <c r="T155">
        <v>180000</v>
      </c>
      <c r="U155">
        <v>5</v>
      </c>
      <c r="V155">
        <v>97</v>
      </c>
      <c r="W155">
        <v>1</v>
      </c>
      <c r="X155">
        <v>1</v>
      </c>
      <c r="Y155">
        <v>1</v>
      </c>
      <c r="Z155">
        <v>3</v>
      </c>
      <c r="AA155">
        <v>2</v>
      </c>
      <c r="AB155">
        <v>16</v>
      </c>
      <c r="AC155">
        <v>27</v>
      </c>
      <c r="AD155">
        <v>17</v>
      </c>
      <c r="AE155" t="s">
        <v>19</v>
      </c>
      <c r="AF155" s="2">
        <v>45323</v>
      </c>
      <c r="AG155" s="2">
        <v>45278</v>
      </c>
      <c r="AH155" t="s">
        <v>558</v>
      </c>
      <c r="AI155" t="s">
        <v>736</v>
      </c>
      <c r="AJ155" t="s">
        <v>13</v>
      </c>
      <c r="AK155" t="str" cm="1">
        <f t="array" ref="AK155">_xlfn.IFS(AND(OR(H155="Gas Storage",H155="Gas-fired Storage Residential-duty Commercial"),Q155&gt;=0.9),"Yes",AND(H155="Gas Tankless",Q155&gt;=0.87),"Yes",TRUE,"No")</f>
        <v>Yes</v>
      </c>
      <c r="AL155" s="1" cm="1">
        <f t="array" ref="AL155">_xlfn.IFS(AND(OR(H155="Gas Storage",H155="Gas-fired Storage Residential-duty Commercial"),AK155="Yes"),3*T155/1000,AND(H155="Gas Tankless",AK155="Yes"),100,TRUE,0)</f>
        <v>100</v>
      </c>
      <c r="AM155" s="1">
        <f t="shared" si="2"/>
        <v>50</v>
      </c>
    </row>
    <row r="156" spans="1:39" x14ac:dyDescent="0.25">
      <c r="A156">
        <v>2862526</v>
      </c>
      <c r="B156" t="s">
        <v>492</v>
      </c>
      <c r="C156" t="s">
        <v>560</v>
      </c>
      <c r="D156" t="s">
        <v>367</v>
      </c>
      <c r="E156" t="s">
        <v>173</v>
      </c>
      <c r="H156" t="s">
        <v>494</v>
      </c>
      <c r="J156" t="s">
        <v>695</v>
      </c>
      <c r="K156" t="s">
        <v>696</v>
      </c>
      <c r="L156">
        <v>1</v>
      </c>
      <c r="N156">
        <v>5.3</v>
      </c>
      <c r="O156">
        <v>1</v>
      </c>
      <c r="P156" t="s">
        <v>496</v>
      </c>
      <c r="Q156">
        <v>0.95</v>
      </c>
      <c r="R156">
        <v>178</v>
      </c>
      <c r="S156">
        <v>194.53</v>
      </c>
      <c r="T156">
        <v>180000</v>
      </c>
      <c r="U156">
        <v>5</v>
      </c>
      <c r="V156">
        <v>97</v>
      </c>
      <c r="W156">
        <v>1</v>
      </c>
      <c r="X156">
        <v>1</v>
      </c>
      <c r="Y156">
        <v>1</v>
      </c>
      <c r="Z156">
        <v>3</v>
      </c>
      <c r="AA156">
        <v>2</v>
      </c>
      <c r="AB156">
        <v>16</v>
      </c>
      <c r="AC156">
        <v>27</v>
      </c>
      <c r="AD156">
        <v>17</v>
      </c>
      <c r="AE156" t="s">
        <v>19</v>
      </c>
      <c r="AF156" s="2">
        <v>45323</v>
      </c>
      <c r="AG156" s="2">
        <v>45278</v>
      </c>
      <c r="AH156" t="s">
        <v>558</v>
      </c>
      <c r="AI156" t="s">
        <v>737</v>
      </c>
      <c r="AJ156" t="s">
        <v>13</v>
      </c>
      <c r="AK156" t="str" cm="1">
        <f t="array" ref="AK156">_xlfn.IFS(AND(OR(H156="Gas Storage",H156="Gas-fired Storage Residential-duty Commercial"),Q156&gt;=0.9),"Yes",AND(H156="Gas Tankless",Q156&gt;=0.87),"Yes",TRUE,"No")</f>
        <v>Yes</v>
      </c>
      <c r="AL156" s="1" cm="1">
        <f t="array" ref="AL156">_xlfn.IFS(AND(OR(H156="Gas Storage",H156="Gas-fired Storage Residential-duty Commercial"),AK156="Yes"),3*T156/1000,AND(H156="Gas Tankless",AK156="Yes"),100,TRUE,0)</f>
        <v>100</v>
      </c>
      <c r="AM156" s="1">
        <f t="shared" si="2"/>
        <v>50</v>
      </c>
    </row>
    <row r="157" spans="1:39" x14ac:dyDescent="0.25">
      <c r="A157">
        <v>2862497</v>
      </c>
      <c r="B157" t="s">
        <v>492</v>
      </c>
      <c r="C157" t="s">
        <v>560</v>
      </c>
      <c r="D157" t="s">
        <v>351</v>
      </c>
      <c r="E157" t="s">
        <v>363</v>
      </c>
      <c r="H157" t="s">
        <v>494</v>
      </c>
      <c r="J157" t="s">
        <v>695</v>
      </c>
      <c r="K157" t="s">
        <v>696</v>
      </c>
      <c r="L157">
        <v>1</v>
      </c>
      <c r="N157">
        <v>5.9</v>
      </c>
      <c r="O157">
        <v>1</v>
      </c>
      <c r="P157" t="s">
        <v>496</v>
      </c>
      <c r="Q157">
        <v>0.95</v>
      </c>
      <c r="R157">
        <v>178</v>
      </c>
      <c r="S157">
        <v>194.53</v>
      </c>
      <c r="T157">
        <v>199000</v>
      </c>
      <c r="U157">
        <v>5</v>
      </c>
      <c r="V157">
        <v>98</v>
      </c>
      <c r="W157">
        <v>1</v>
      </c>
      <c r="X157">
        <v>1</v>
      </c>
      <c r="Y157">
        <v>1</v>
      </c>
      <c r="Z157">
        <v>3</v>
      </c>
      <c r="AA157">
        <v>2</v>
      </c>
      <c r="AB157">
        <v>16</v>
      </c>
      <c r="AC157">
        <v>27</v>
      </c>
      <c r="AD157">
        <v>17</v>
      </c>
      <c r="AE157" t="s">
        <v>19</v>
      </c>
      <c r="AF157" s="2">
        <v>45323</v>
      </c>
      <c r="AG157" s="2">
        <v>45278</v>
      </c>
      <c r="AH157" t="s">
        <v>558</v>
      </c>
      <c r="AI157" t="s">
        <v>738</v>
      </c>
      <c r="AJ157" t="s">
        <v>13</v>
      </c>
      <c r="AK157" t="str" cm="1">
        <f t="array" ref="AK157">_xlfn.IFS(AND(OR(H157="Gas Storage",H157="Gas-fired Storage Residential-duty Commercial"),Q157&gt;=0.9),"Yes",AND(H157="Gas Tankless",Q157&gt;=0.87),"Yes",TRUE,"No")</f>
        <v>Yes</v>
      </c>
      <c r="AL157" s="1" cm="1">
        <f t="array" ref="AL157">_xlfn.IFS(AND(OR(H157="Gas Storage",H157="Gas-fired Storage Residential-duty Commercial"),AK157="Yes"),3*T157/1000,AND(H157="Gas Tankless",AK157="Yes"),100,TRUE,0)</f>
        <v>100</v>
      </c>
      <c r="AM157" s="1">
        <f t="shared" si="2"/>
        <v>50</v>
      </c>
    </row>
    <row r="158" spans="1:39" x14ac:dyDescent="0.25">
      <c r="A158">
        <v>2862494</v>
      </c>
      <c r="B158" t="s">
        <v>492</v>
      </c>
      <c r="C158" t="s">
        <v>560</v>
      </c>
      <c r="D158" t="s">
        <v>351</v>
      </c>
      <c r="E158" t="s">
        <v>364</v>
      </c>
      <c r="H158" t="s">
        <v>494</v>
      </c>
      <c r="J158" t="s">
        <v>695</v>
      </c>
      <c r="K158" t="s">
        <v>696</v>
      </c>
      <c r="L158">
        <v>1</v>
      </c>
      <c r="N158">
        <v>5.9</v>
      </c>
      <c r="O158">
        <v>1</v>
      </c>
      <c r="P158" t="s">
        <v>496</v>
      </c>
      <c r="Q158">
        <v>0.95</v>
      </c>
      <c r="R158">
        <v>178</v>
      </c>
      <c r="S158">
        <v>194.53</v>
      </c>
      <c r="T158">
        <v>199000</v>
      </c>
      <c r="U158">
        <v>5</v>
      </c>
      <c r="V158">
        <v>98</v>
      </c>
      <c r="W158">
        <v>1</v>
      </c>
      <c r="X158">
        <v>1</v>
      </c>
      <c r="Y158">
        <v>1</v>
      </c>
      <c r="Z158">
        <v>3</v>
      </c>
      <c r="AA158">
        <v>2</v>
      </c>
      <c r="AB158">
        <v>16</v>
      </c>
      <c r="AC158">
        <v>27</v>
      </c>
      <c r="AD158">
        <v>17</v>
      </c>
      <c r="AE158" t="s">
        <v>19</v>
      </c>
      <c r="AF158" s="2">
        <v>45323</v>
      </c>
      <c r="AG158" s="2">
        <v>45278</v>
      </c>
      <c r="AH158" t="s">
        <v>558</v>
      </c>
      <c r="AI158" t="s">
        <v>739</v>
      </c>
      <c r="AJ158" t="s">
        <v>13</v>
      </c>
      <c r="AK158" t="str" cm="1">
        <f t="array" ref="AK158">_xlfn.IFS(AND(OR(H158="Gas Storage",H158="Gas-fired Storage Residential-duty Commercial"),Q158&gt;=0.9),"Yes",AND(H158="Gas Tankless",Q158&gt;=0.87),"Yes",TRUE,"No")</f>
        <v>Yes</v>
      </c>
      <c r="AL158" s="1" cm="1">
        <f t="array" ref="AL158">_xlfn.IFS(AND(OR(H158="Gas Storage",H158="Gas-fired Storage Residential-duty Commercial"),AK158="Yes"),3*T158/1000,AND(H158="Gas Tankless",AK158="Yes"),100,TRUE,0)</f>
        <v>100</v>
      </c>
      <c r="AM158" s="1">
        <f t="shared" si="2"/>
        <v>50</v>
      </c>
    </row>
    <row r="159" spans="1:39" x14ac:dyDescent="0.25">
      <c r="A159">
        <v>2862485</v>
      </c>
      <c r="B159" t="s">
        <v>492</v>
      </c>
      <c r="C159" t="s">
        <v>562</v>
      </c>
      <c r="D159" t="s">
        <v>176</v>
      </c>
      <c r="E159" t="s">
        <v>184</v>
      </c>
      <c r="H159" t="s">
        <v>494</v>
      </c>
      <c r="J159" t="s">
        <v>695</v>
      </c>
      <c r="K159" t="s">
        <v>696</v>
      </c>
      <c r="L159">
        <v>1</v>
      </c>
      <c r="N159">
        <v>4.8</v>
      </c>
      <c r="O159">
        <v>1</v>
      </c>
      <c r="P159" t="s">
        <v>496</v>
      </c>
      <c r="Q159">
        <v>0.95</v>
      </c>
      <c r="R159">
        <v>178</v>
      </c>
      <c r="S159">
        <v>194.53</v>
      </c>
      <c r="T159">
        <v>160000</v>
      </c>
      <c r="U159">
        <v>5</v>
      </c>
      <c r="V159">
        <v>98</v>
      </c>
      <c r="W159">
        <v>1</v>
      </c>
      <c r="X159">
        <v>1</v>
      </c>
      <c r="Y159">
        <v>1</v>
      </c>
      <c r="Z159">
        <v>3</v>
      </c>
      <c r="AA159">
        <v>2</v>
      </c>
      <c r="AB159">
        <v>16</v>
      </c>
      <c r="AC159">
        <v>27</v>
      </c>
      <c r="AD159">
        <v>17</v>
      </c>
      <c r="AE159" t="s">
        <v>19</v>
      </c>
      <c r="AF159" s="2">
        <v>45323</v>
      </c>
      <c r="AG159" s="2">
        <v>45278</v>
      </c>
      <c r="AH159" t="s">
        <v>501</v>
      </c>
      <c r="AI159" t="s">
        <v>740</v>
      </c>
      <c r="AJ159" t="s">
        <v>13</v>
      </c>
      <c r="AK159" t="str" cm="1">
        <f t="array" ref="AK159">_xlfn.IFS(AND(OR(H159="Gas Storage",H159="Gas-fired Storage Residential-duty Commercial"),Q159&gt;=0.9),"Yes",AND(H159="Gas Tankless",Q159&gt;=0.87),"Yes",TRUE,"No")</f>
        <v>Yes</v>
      </c>
      <c r="AL159" s="1" cm="1">
        <f t="array" ref="AL159">_xlfn.IFS(AND(OR(H159="Gas Storage",H159="Gas-fired Storage Residential-duty Commercial"),AK159="Yes"),3*T159/1000,AND(H159="Gas Tankless",AK159="Yes"),100,TRUE,0)</f>
        <v>100</v>
      </c>
      <c r="AM159" s="1">
        <f t="shared" si="2"/>
        <v>50</v>
      </c>
    </row>
    <row r="160" spans="1:39" x14ac:dyDescent="0.25">
      <c r="A160">
        <v>2862482</v>
      </c>
      <c r="B160" t="s">
        <v>492</v>
      </c>
      <c r="C160" t="s">
        <v>562</v>
      </c>
      <c r="D160" t="s">
        <v>176</v>
      </c>
      <c r="E160" t="s">
        <v>185</v>
      </c>
      <c r="H160" t="s">
        <v>494</v>
      </c>
      <c r="J160" t="s">
        <v>695</v>
      </c>
      <c r="K160" t="s">
        <v>696</v>
      </c>
      <c r="L160">
        <v>1</v>
      </c>
      <c r="N160">
        <v>4.8</v>
      </c>
      <c r="O160">
        <v>1</v>
      </c>
      <c r="P160" t="s">
        <v>496</v>
      </c>
      <c r="Q160">
        <v>0.95</v>
      </c>
      <c r="R160">
        <v>178</v>
      </c>
      <c r="S160">
        <v>194.53</v>
      </c>
      <c r="T160">
        <v>160000</v>
      </c>
      <c r="U160">
        <v>5</v>
      </c>
      <c r="V160">
        <v>98</v>
      </c>
      <c r="W160">
        <v>1</v>
      </c>
      <c r="X160">
        <v>1</v>
      </c>
      <c r="Y160">
        <v>1</v>
      </c>
      <c r="Z160">
        <v>3</v>
      </c>
      <c r="AA160">
        <v>2</v>
      </c>
      <c r="AB160">
        <v>16</v>
      </c>
      <c r="AC160">
        <v>27</v>
      </c>
      <c r="AD160">
        <v>17</v>
      </c>
      <c r="AE160" t="s">
        <v>19</v>
      </c>
      <c r="AF160" s="2">
        <v>45323</v>
      </c>
      <c r="AG160" s="2">
        <v>45278</v>
      </c>
      <c r="AH160" t="s">
        <v>501</v>
      </c>
      <c r="AI160" t="s">
        <v>741</v>
      </c>
      <c r="AJ160" t="s">
        <v>13</v>
      </c>
      <c r="AK160" t="str" cm="1">
        <f t="array" ref="AK160">_xlfn.IFS(AND(OR(H160="Gas Storage",H160="Gas-fired Storage Residential-duty Commercial"),Q160&gt;=0.9),"Yes",AND(H160="Gas Tankless",Q160&gt;=0.87),"Yes",TRUE,"No")</f>
        <v>Yes</v>
      </c>
      <c r="AL160" s="1" cm="1">
        <f t="array" ref="AL160">_xlfn.IFS(AND(OR(H160="Gas Storage",H160="Gas-fired Storage Residential-duty Commercial"),AK160="Yes"),3*T160/1000,AND(H160="Gas Tankless",AK160="Yes"),100,TRUE,0)</f>
        <v>100</v>
      </c>
      <c r="AM160" s="1">
        <f t="shared" si="2"/>
        <v>50</v>
      </c>
    </row>
    <row r="161" spans="1:39" x14ac:dyDescent="0.25">
      <c r="A161">
        <v>2863531</v>
      </c>
      <c r="B161" t="s">
        <v>492</v>
      </c>
      <c r="C161" t="s">
        <v>562</v>
      </c>
      <c r="D161" t="s">
        <v>367</v>
      </c>
      <c r="E161" t="s">
        <v>168</v>
      </c>
      <c r="H161" t="s">
        <v>494</v>
      </c>
      <c r="J161" t="s">
        <v>695</v>
      </c>
      <c r="K161" t="s">
        <v>696</v>
      </c>
      <c r="L161">
        <v>1</v>
      </c>
      <c r="N161">
        <v>5.3</v>
      </c>
      <c r="O161">
        <v>1</v>
      </c>
      <c r="P161" t="s">
        <v>496</v>
      </c>
      <c r="Q161">
        <v>0.95</v>
      </c>
      <c r="R161">
        <v>178</v>
      </c>
      <c r="S161">
        <v>194.53</v>
      </c>
      <c r="T161">
        <v>180000</v>
      </c>
      <c r="U161">
        <v>5</v>
      </c>
      <c r="V161">
        <v>97</v>
      </c>
      <c r="W161">
        <v>1</v>
      </c>
      <c r="X161">
        <v>1</v>
      </c>
      <c r="Y161">
        <v>1</v>
      </c>
      <c r="Z161">
        <v>3</v>
      </c>
      <c r="AA161">
        <v>2</v>
      </c>
      <c r="AB161">
        <v>16</v>
      </c>
      <c r="AC161">
        <v>27</v>
      </c>
      <c r="AD161">
        <v>17</v>
      </c>
      <c r="AE161" t="s">
        <v>19</v>
      </c>
      <c r="AF161" s="2">
        <v>45323</v>
      </c>
      <c r="AG161" s="2">
        <v>45278</v>
      </c>
      <c r="AH161" t="s">
        <v>501</v>
      </c>
      <c r="AI161" t="s">
        <v>742</v>
      </c>
      <c r="AJ161" t="s">
        <v>13</v>
      </c>
      <c r="AK161" t="str" cm="1">
        <f t="array" ref="AK161">_xlfn.IFS(AND(OR(H161="Gas Storage",H161="Gas-fired Storage Residential-duty Commercial"),Q161&gt;=0.9),"Yes",AND(H161="Gas Tankless",Q161&gt;=0.87),"Yes",TRUE,"No")</f>
        <v>Yes</v>
      </c>
      <c r="AL161" s="1" cm="1">
        <f t="array" ref="AL161">_xlfn.IFS(AND(OR(H161="Gas Storage",H161="Gas-fired Storage Residential-duty Commercial"),AK161="Yes"),3*T161/1000,AND(H161="Gas Tankless",AK161="Yes"),100,TRUE,0)</f>
        <v>100</v>
      </c>
      <c r="AM161" s="1">
        <f t="shared" si="2"/>
        <v>50</v>
      </c>
    </row>
    <row r="162" spans="1:39" x14ac:dyDescent="0.25">
      <c r="A162">
        <v>2863530</v>
      </c>
      <c r="B162" t="s">
        <v>492</v>
      </c>
      <c r="C162" t="s">
        <v>562</v>
      </c>
      <c r="D162" t="s">
        <v>367</v>
      </c>
      <c r="E162" t="s">
        <v>169</v>
      </c>
      <c r="H162" t="s">
        <v>494</v>
      </c>
      <c r="J162" t="s">
        <v>695</v>
      </c>
      <c r="K162" t="s">
        <v>696</v>
      </c>
      <c r="L162">
        <v>1</v>
      </c>
      <c r="N162">
        <v>5.3</v>
      </c>
      <c r="O162">
        <v>1</v>
      </c>
      <c r="P162" t="s">
        <v>496</v>
      </c>
      <c r="Q162">
        <v>0.95</v>
      </c>
      <c r="R162">
        <v>178</v>
      </c>
      <c r="S162">
        <v>194.53</v>
      </c>
      <c r="T162">
        <v>180000</v>
      </c>
      <c r="U162">
        <v>5</v>
      </c>
      <c r="V162">
        <v>97</v>
      </c>
      <c r="W162">
        <v>1</v>
      </c>
      <c r="X162">
        <v>1</v>
      </c>
      <c r="Y162">
        <v>1</v>
      </c>
      <c r="Z162">
        <v>3</v>
      </c>
      <c r="AA162">
        <v>2</v>
      </c>
      <c r="AB162">
        <v>16</v>
      </c>
      <c r="AC162">
        <v>27</v>
      </c>
      <c r="AD162">
        <v>17</v>
      </c>
      <c r="AE162" t="s">
        <v>19</v>
      </c>
      <c r="AF162" s="2">
        <v>45323</v>
      </c>
      <c r="AG162" s="2">
        <v>45278</v>
      </c>
      <c r="AH162" t="s">
        <v>501</v>
      </c>
      <c r="AI162" t="s">
        <v>743</v>
      </c>
      <c r="AJ162" t="s">
        <v>13</v>
      </c>
      <c r="AK162" t="str" cm="1">
        <f t="array" ref="AK162">_xlfn.IFS(AND(OR(H162="Gas Storage",H162="Gas-fired Storage Residential-duty Commercial"),Q162&gt;=0.9),"Yes",AND(H162="Gas Tankless",Q162&gt;=0.87),"Yes",TRUE,"No")</f>
        <v>Yes</v>
      </c>
      <c r="AL162" s="1" cm="1">
        <f t="array" ref="AL162">_xlfn.IFS(AND(OR(H162="Gas Storage",H162="Gas-fired Storage Residential-duty Commercial"),AK162="Yes"),3*T162/1000,AND(H162="Gas Tankless",AK162="Yes"),100,TRUE,0)</f>
        <v>100</v>
      </c>
      <c r="AM162" s="1">
        <f t="shared" si="2"/>
        <v>50</v>
      </c>
    </row>
    <row r="163" spans="1:39" x14ac:dyDescent="0.25">
      <c r="A163">
        <v>2862501</v>
      </c>
      <c r="B163" t="s">
        <v>492</v>
      </c>
      <c r="C163" t="s">
        <v>562</v>
      </c>
      <c r="D163" t="s">
        <v>351</v>
      </c>
      <c r="E163" t="s">
        <v>359</v>
      </c>
      <c r="H163" t="s">
        <v>494</v>
      </c>
      <c r="J163" t="s">
        <v>695</v>
      </c>
      <c r="K163" t="s">
        <v>696</v>
      </c>
      <c r="L163">
        <v>1</v>
      </c>
      <c r="N163">
        <v>5.9</v>
      </c>
      <c r="O163">
        <v>1</v>
      </c>
      <c r="P163" t="s">
        <v>496</v>
      </c>
      <c r="Q163">
        <v>0.95</v>
      </c>
      <c r="R163">
        <v>178</v>
      </c>
      <c r="S163">
        <v>194.53</v>
      </c>
      <c r="T163">
        <v>199000</v>
      </c>
      <c r="U163">
        <v>5</v>
      </c>
      <c r="V163">
        <v>98</v>
      </c>
      <c r="W163">
        <v>1</v>
      </c>
      <c r="X163">
        <v>1</v>
      </c>
      <c r="Y163">
        <v>1</v>
      </c>
      <c r="Z163">
        <v>3</v>
      </c>
      <c r="AA163">
        <v>2</v>
      </c>
      <c r="AB163">
        <v>16</v>
      </c>
      <c r="AC163">
        <v>27</v>
      </c>
      <c r="AD163">
        <v>17</v>
      </c>
      <c r="AE163" t="s">
        <v>19</v>
      </c>
      <c r="AF163" s="2">
        <v>45323</v>
      </c>
      <c r="AG163" s="2">
        <v>45278</v>
      </c>
      <c r="AH163" t="s">
        <v>501</v>
      </c>
      <c r="AI163" t="s">
        <v>744</v>
      </c>
      <c r="AJ163" t="s">
        <v>13</v>
      </c>
      <c r="AK163" t="str" cm="1">
        <f t="array" ref="AK163">_xlfn.IFS(AND(OR(H163="Gas Storage",H163="Gas-fired Storage Residential-duty Commercial"),Q163&gt;=0.9),"Yes",AND(H163="Gas Tankless",Q163&gt;=0.87),"Yes",TRUE,"No")</f>
        <v>Yes</v>
      </c>
      <c r="AL163" s="1" cm="1">
        <f t="array" ref="AL163">_xlfn.IFS(AND(OR(H163="Gas Storage",H163="Gas-fired Storage Residential-duty Commercial"),AK163="Yes"),3*T163/1000,AND(H163="Gas Tankless",AK163="Yes"),100,TRUE,0)</f>
        <v>100</v>
      </c>
      <c r="AM163" s="1">
        <f t="shared" si="2"/>
        <v>50</v>
      </c>
    </row>
    <row r="164" spans="1:39" x14ac:dyDescent="0.25">
      <c r="A164">
        <v>2862499</v>
      </c>
      <c r="B164" t="s">
        <v>492</v>
      </c>
      <c r="C164" t="s">
        <v>562</v>
      </c>
      <c r="D164" t="s">
        <v>351</v>
      </c>
      <c r="E164" t="s">
        <v>360</v>
      </c>
      <c r="H164" t="s">
        <v>494</v>
      </c>
      <c r="J164" t="s">
        <v>695</v>
      </c>
      <c r="K164" t="s">
        <v>696</v>
      </c>
      <c r="L164">
        <v>1</v>
      </c>
      <c r="N164">
        <v>5.9</v>
      </c>
      <c r="O164">
        <v>1</v>
      </c>
      <c r="P164" t="s">
        <v>496</v>
      </c>
      <c r="Q164">
        <v>0.95</v>
      </c>
      <c r="R164">
        <v>178</v>
      </c>
      <c r="S164">
        <v>194.53</v>
      </c>
      <c r="T164">
        <v>199000</v>
      </c>
      <c r="U164">
        <v>5</v>
      </c>
      <c r="V164">
        <v>98</v>
      </c>
      <c r="W164">
        <v>1</v>
      </c>
      <c r="X164">
        <v>1</v>
      </c>
      <c r="Y164">
        <v>1</v>
      </c>
      <c r="Z164">
        <v>3</v>
      </c>
      <c r="AA164">
        <v>2</v>
      </c>
      <c r="AB164">
        <v>16</v>
      </c>
      <c r="AC164">
        <v>27</v>
      </c>
      <c r="AD164">
        <v>17</v>
      </c>
      <c r="AE164" t="s">
        <v>19</v>
      </c>
      <c r="AF164" s="2">
        <v>45323</v>
      </c>
      <c r="AG164" s="2">
        <v>45278</v>
      </c>
      <c r="AH164" t="s">
        <v>501</v>
      </c>
      <c r="AI164" t="s">
        <v>745</v>
      </c>
      <c r="AJ164" t="s">
        <v>13</v>
      </c>
      <c r="AK164" t="str" cm="1">
        <f t="array" ref="AK164">_xlfn.IFS(AND(OR(H164="Gas Storage",H164="Gas-fired Storage Residential-duty Commercial"),Q164&gt;=0.9),"Yes",AND(H164="Gas Tankless",Q164&gt;=0.87),"Yes",TRUE,"No")</f>
        <v>Yes</v>
      </c>
      <c r="AL164" s="1" cm="1">
        <f t="array" ref="AL164">_xlfn.IFS(AND(OR(H164="Gas Storage",H164="Gas-fired Storage Residential-duty Commercial"),AK164="Yes"),3*T164/1000,AND(H164="Gas Tankless",AK164="Yes"),100,TRUE,0)</f>
        <v>100</v>
      </c>
      <c r="AM164" s="1">
        <f t="shared" si="2"/>
        <v>50</v>
      </c>
    </row>
    <row r="165" spans="1:39" x14ac:dyDescent="0.25">
      <c r="A165">
        <v>2408699</v>
      </c>
      <c r="B165" t="s">
        <v>492</v>
      </c>
      <c r="C165" t="s">
        <v>562</v>
      </c>
      <c r="D165" t="s">
        <v>746</v>
      </c>
      <c r="E165" t="s">
        <v>747</v>
      </c>
      <c r="H165" t="s">
        <v>619</v>
      </c>
      <c r="J165" t="s">
        <v>695</v>
      </c>
      <c r="K165" t="s">
        <v>507</v>
      </c>
      <c r="L165">
        <v>33</v>
      </c>
      <c r="M165">
        <v>170</v>
      </c>
      <c r="P165" t="s">
        <v>496</v>
      </c>
      <c r="Q165">
        <v>0.9</v>
      </c>
      <c r="R165">
        <v>188</v>
      </c>
      <c r="S165">
        <v>205.46</v>
      </c>
      <c r="T165">
        <v>100000</v>
      </c>
      <c r="U165">
        <v>5</v>
      </c>
      <c r="V165">
        <v>95</v>
      </c>
      <c r="W165">
        <v>49</v>
      </c>
      <c r="X165">
        <v>7</v>
      </c>
      <c r="Y165">
        <v>22</v>
      </c>
      <c r="Z165">
        <v>2</v>
      </c>
      <c r="AE165" t="s">
        <v>19</v>
      </c>
      <c r="AF165" s="2">
        <v>43033</v>
      </c>
      <c r="AG165" s="2">
        <v>44980</v>
      </c>
      <c r="AH165" t="s">
        <v>497</v>
      </c>
      <c r="AI165" t="s">
        <v>748</v>
      </c>
      <c r="AJ165" t="s">
        <v>13</v>
      </c>
      <c r="AK165" t="str" cm="1">
        <f t="array" ref="AK165">_xlfn.IFS(AND(OR(H165="Gas Storage",H165="Gas-fired Storage Residential-duty Commercial"),Q165&gt;=0.9),"Yes",AND(H165="Gas Tankless",Q165&gt;=0.87),"Yes",TRUE,"No")</f>
        <v>Yes</v>
      </c>
      <c r="AL165" s="1" cm="1">
        <f t="array" ref="AL165">_xlfn.IFS(AND(OR(H165="Gas Storage",H165="Gas-fired Storage Residential-duty Commercial"),AK165="Yes"),3*T165/1000,AND(H165="Gas Tankless",AK165="Yes"),100,TRUE,0)</f>
        <v>300</v>
      </c>
      <c r="AM165" s="1">
        <f t="shared" si="2"/>
        <v>0</v>
      </c>
    </row>
    <row r="166" spans="1:39" x14ac:dyDescent="0.25">
      <c r="A166">
        <v>2408700</v>
      </c>
      <c r="B166" t="s">
        <v>492</v>
      </c>
      <c r="C166" t="s">
        <v>562</v>
      </c>
      <c r="D166" t="s">
        <v>747</v>
      </c>
      <c r="E166" t="s">
        <v>714</v>
      </c>
      <c r="H166" t="s">
        <v>619</v>
      </c>
      <c r="J166" t="s">
        <v>695</v>
      </c>
      <c r="K166" t="s">
        <v>507</v>
      </c>
      <c r="L166">
        <v>33</v>
      </c>
      <c r="M166">
        <v>170</v>
      </c>
      <c r="P166" t="s">
        <v>496</v>
      </c>
      <c r="Q166">
        <v>0.9</v>
      </c>
      <c r="R166">
        <v>188</v>
      </c>
      <c r="S166">
        <v>205.46</v>
      </c>
      <c r="T166">
        <v>100000</v>
      </c>
      <c r="U166">
        <v>5</v>
      </c>
      <c r="V166">
        <v>95</v>
      </c>
      <c r="W166">
        <v>49</v>
      </c>
      <c r="X166">
        <v>7</v>
      </c>
      <c r="Y166">
        <v>22</v>
      </c>
      <c r="Z166">
        <v>2</v>
      </c>
      <c r="AE166" t="s">
        <v>19</v>
      </c>
      <c r="AF166" s="2">
        <v>43033</v>
      </c>
      <c r="AG166" s="2">
        <v>44980</v>
      </c>
      <c r="AH166" t="s">
        <v>497</v>
      </c>
      <c r="AI166" t="s">
        <v>749</v>
      </c>
      <c r="AJ166" t="s">
        <v>13</v>
      </c>
      <c r="AK166" t="str" cm="1">
        <f t="array" ref="AK166">_xlfn.IFS(AND(OR(H166="Gas Storage",H166="Gas-fired Storage Residential-duty Commercial"),Q166&gt;=0.9),"Yes",AND(H166="Gas Tankless",Q166&gt;=0.87),"Yes",TRUE,"No")</f>
        <v>Yes</v>
      </c>
      <c r="AL166" s="1" cm="1">
        <f t="array" ref="AL166">_xlfn.IFS(AND(OR(H166="Gas Storage",H166="Gas-fired Storage Residential-duty Commercial"),AK166="Yes"),3*T166/1000,AND(H166="Gas Tankless",AK166="Yes"),100,TRUE,0)</f>
        <v>300</v>
      </c>
      <c r="AM166" s="1">
        <f t="shared" si="2"/>
        <v>0</v>
      </c>
    </row>
    <row r="167" spans="1:39" x14ac:dyDescent="0.25">
      <c r="A167">
        <v>2862488</v>
      </c>
      <c r="B167" t="s">
        <v>492</v>
      </c>
      <c r="C167" t="s">
        <v>17</v>
      </c>
      <c r="D167" t="s">
        <v>176</v>
      </c>
      <c r="E167" t="s">
        <v>182</v>
      </c>
      <c r="H167" t="s">
        <v>494</v>
      </c>
      <c r="J167" t="s">
        <v>695</v>
      </c>
      <c r="K167" t="s">
        <v>696</v>
      </c>
      <c r="L167">
        <v>1</v>
      </c>
      <c r="N167">
        <v>4.8</v>
      </c>
      <c r="O167">
        <v>1</v>
      </c>
      <c r="P167" t="s">
        <v>496</v>
      </c>
      <c r="Q167">
        <v>0.95</v>
      </c>
      <c r="R167">
        <v>178</v>
      </c>
      <c r="S167">
        <v>194.53</v>
      </c>
      <c r="T167">
        <v>160000</v>
      </c>
      <c r="U167">
        <v>5</v>
      </c>
      <c r="V167">
        <v>98</v>
      </c>
      <c r="W167">
        <v>1</v>
      </c>
      <c r="X167">
        <v>1</v>
      </c>
      <c r="Y167">
        <v>1</v>
      </c>
      <c r="Z167">
        <v>3</v>
      </c>
      <c r="AA167">
        <v>2</v>
      </c>
      <c r="AB167">
        <v>16</v>
      </c>
      <c r="AC167">
        <v>27</v>
      </c>
      <c r="AD167">
        <v>17</v>
      </c>
      <c r="AE167" t="s">
        <v>19</v>
      </c>
      <c r="AF167" s="2">
        <v>45323</v>
      </c>
      <c r="AG167" s="2">
        <v>45278</v>
      </c>
      <c r="AH167" t="s">
        <v>501</v>
      </c>
      <c r="AI167" t="s">
        <v>750</v>
      </c>
      <c r="AJ167" t="s">
        <v>13</v>
      </c>
      <c r="AK167" t="str" cm="1">
        <f t="array" ref="AK167">_xlfn.IFS(AND(OR(H167="Gas Storage",H167="Gas-fired Storage Residential-duty Commercial"),Q167&gt;=0.9),"Yes",AND(H167="Gas Tankless",Q167&gt;=0.87),"Yes",TRUE,"No")</f>
        <v>Yes</v>
      </c>
      <c r="AL167" s="1" cm="1">
        <f t="array" ref="AL167">_xlfn.IFS(AND(OR(H167="Gas Storage",H167="Gas-fired Storage Residential-duty Commercial"),AK167="Yes"),3*T167/1000,AND(H167="Gas Tankless",AK167="Yes"),100,TRUE,0)</f>
        <v>100</v>
      </c>
      <c r="AM167" s="1">
        <f t="shared" si="2"/>
        <v>50</v>
      </c>
    </row>
    <row r="168" spans="1:39" x14ac:dyDescent="0.25">
      <c r="A168">
        <v>2862484</v>
      </c>
      <c r="B168" t="s">
        <v>492</v>
      </c>
      <c r="C168" t="s">
        <v>17</v>
      </c>
      <c r="D168" t="s">
        <v>176</v>
      </c>
      <c r="E168" t="s">
        <v>183</v>
      </c>
      <c r="H168" t="s">
        <v>494</v>
      </c>
      <c r="J168" t="s">
        <v>695</v>
      </c>
      <c r="K168" t="s">
        <v>696</v>
      </c>
      <c r="L168">
        <v>1</v>
      </c>
      <c r="N168">
        <v>4.8</v>
      </c>
      <c r="O168">
        <v>1</v>
      </c>
      <c r="P168" t="s">
        <v>496</v>
      </c>
      <c r="Q168">
        <v>0.95</v>
      </c>
      <c r="R168">
        <v>178</v>
      </c>
      <c r="S168">
        <v>194.53</v>
      </c>
      <c r="T168">
        <v>160000</v>
      </c>
      <c r="U168">
        <v>5</v>
      </c>
      <c r="V168">
        <v>98</v>
      </c>
      <c r="W168">
        <v>1</v>
      </c>
      <c r="X168">
        <v>1</v>
      </c>
      <c r="Y168">
        <v>1</v>
      </c>
      <c r="Z168">
        <v>3</v>
      </c>
      <c r="AA168">
        <v>2</v>
      </c>
      <c r="AB168">
        <v>16</v>
      </c>
      <c r="AC168">
        <v>27</v>
      </c>
      <c r="AD168">
        <v>17</v>
      </c>
      <c r="AE168" t="s">
        <v>19</v>
      </c>
      <c r="AF168" s="2">
        <v>45323</v>
      </c>
      <c r="AG168" s="2">
        <v>45278</v>
      </c>
      <c r="AH168" t="s">
        <v>501</v>
      </c>
      <c r="AI168" t="s">
        <v>751</v>
      </c>
      <c r="AJ168" t="s">
        <v>13</v>
      </c>
      <c r="AK168" t="str" cm="1">
        <f t="array" ref="AK168">_xlfn.IFS(AND(OR(H168="Gas Storage",H168="Gas-fired Storage Residential-duty Commercial"),Q168&gt;=0.9),"Yes",AND(H168="Gas Tankless",Q168&gt;=0.87),"Yes",TRUE,"No")</f>
        <v>Yes</v>
      </c>
      <c r="AL168" s="1" cm="1">
        <f t="array" ref="AL168">_xlfn.IFS(AND(OR(H168="Gas Storage",H168="Gas-fired Storage Residential-duty Commercial"),AK168="Yes"),3*T168/1000,AND(H168="Gas Tankless",AK168="Yes"),100,TRUE,0)</f>
        <v>100</v>
      </c>
      <c r="AM168" s="1">
        <f t="shared" si="2"/>
        <v>50</v>
      </c>
    </row>
    <row r="169" spans="1:39" x14ac:dyDescent="0.25">
      <c r="A169">
        <v>2864533</v>
      </c>
      <c r="B169" t="s">
        <v>492</v>
      </c>
      <c r="C169" t="s">
        <v>17</v>
      </c>
      <c r="D169" t="s">
        <v>367</v>
      </c>
      <c r="E169" t="s">
        <v>166</v>
      </c>
      <c r="H169" t="s">
        <v>494</v>
      </c>
      <c r="J169" t="s">
        <v>695</v>
      </c>
      <c r="K169" t="s">
        <v>696</v>
      </c>
      <c r="L169">
        <v>1</v>
      </c>
      <c r="N169">
        <v>5.3</v>
      </c>
      <c r="O169">
        <v>1</v>
      </c>
      <c r="P169" t="s">
        <v>496</v>
      </c>
      <c r="Q169">
        <v>0.95</v>
      </c>
      <c r="R169">
        <v>178</v>
      </c>
      <c r="S169">
        <v>194.53</v>
      </c>
      <c r="T169">
        <v>180000</v>
      </c>
      <c r="U169">
        <v>5</v>
      </c>
      <c r="V169">
        <v>97</v>
      </c>
      <c r="W169">
        <v>1</v>
      </c>
      <c r="X169">
        <v>1</v>
      </c>
      <c r="Y169">
        <v>1</v>
      </c>
      <c r="Z169">
        <v>3</v>
      </c>
      <c r="AA169">
        <v>2</v>
      </c>
      <c r="AB169">
        <v>16</v>
      </c>
      <c r="AC169">
        <v>27</v>
      </c>
      <c r="AD169">
        <v>17</v>
      </c>
      <c r="AE169" t="s">
        <v>19</v>
      </c>
      <c r="AF169" s="2">
        <v>45323</v>
      </c>
      <c r="AG169" s="2">
        <v>45278</v>
      </c>
      <c r="AH169" t="s">
        <v>501</v>
      </c>
      <c r="AI169" t="s">
        <v>752</v>
      </c>
      <c r="AJ169" t="s">
        <v>13</v>
      </c>
      <c r="AK169" t="str" cm="1">
        <f t="array" ref="AK169">_xlfn.IFS(AND(OR(H169="Gas Storage",H169="Gas-fired Storage Residential-duty Commercial"),Q169&gt;=0.9),"Yes",AND(H169="Gas Tankless",Q169&gt;=0.87),"Yes",TRUE,"No")</f>
        <v>Yes</v>
      </c>
      <c r="AL169" s="1" cm="1">
        <f t="array" ref="AL169">_xlfn.IFS(AND(OR(H169="Gas Storage",H169="Gas-fired Storage Residential-duty Commercial"),AK169="Yes"),3*T169/1000,AND(H169="Gas Tankless",AK169="Yes"),100,TRUE,0)</f>
        <v>100</v>
      </c>
      <c r="AM169" s="1">
        <f t="shared" si="2"/>
        <v>50</v>
      </c>
    </row>
    <row r="170" spans="1:39" x14ac:dyDescent="0.25">
      <c r="A170">
        <v>2864532</v>
      </c>
      <c r="B170" t="s">
        <v>492</v>
      </c>
      <c r="C170" t="s">
        <v>17</v>
      </c>
      <c r="D170" t="s">
        <v>367</v>
      </c>
      <c r="E170" t="s">
        <v>167</v>
      </c>
      <c r="H170" t="s">
        <v>494</v>
      </c>
      <c r="J170" t="s">
        <v>695</v>
      </c>
      <c r="K170" t="s">
        <v>696</v>
      </c>
      <c r="L170">
        <v>1</v>
      </c>
      <c r="N170">
        <v>5.3</v>
      </c>
      <c r="O170">
        <v>1</v>
      </c>
      <c r="P170" t="s">
        <v>496</v>
      </c>
      <c r="Q170">
        <v>0.95</v>
      </c>
      <c r="R170">
        <v>178</v>
      </c>
      <c r="S170">
        <v>194.53</v>
      </c>
      <c r="T170">
        <v>180000</v>
      </c>
      <c r="U170">
        <v>5</v>
      </c>
      <c r="V170">
        <v>97</v>
      </c>
      <c r="W170">
        <v>1</v>
      </c>
      <c r="X170">
        <v>1</v>
      </c>
      <c r="Y170">
        <v>1</v>
      </c>
      <c r="Z170">
        <v>3</v>
      </c>
      <c r="AA170">
        <v>2</v>
      </c>
      <c r="AB170">
        <v>16</v>
      </c>
      <c r="AC170">
        <v>27</v>
      </c>
      <c r="AD170">
        <v>17</v>
      </c>
      <c r="AE170" t="s">
        <v>19</v>
      </c>
      <c r="AF170" s="2">
        <v>45323</v>
      </c>
      <c r="AG170" s="2">
        <v>45278</v>
      </c>
      <c r="AH170" t="s">
        <v>501</v>
      </c>
      <c r="AI170" t="s">
        <v>753</v>
      </c>
      <c r="AJ170" t="s">
        <v>13</v>
      </c>
      <c r="AK170" t="str" cm="1">
        <f t="array" ref="AK170">_xlfn.IFS(AND(OR(H170="Gas Storage",H170="Gas-fired Storage Residential-duty Commercial"),Q170&gt;=0.9),"Yes",AND(H170="Gas Tankless",Q170&gt;=0.87),"Yes",TRUE,"No")</f>
        <v>Yes</v>
      </c>
      <c r="AL170" s="1" cm="1">
        <f t="array" ref="AL170">_xlfn.IFS(AND(OR(H170="Gas Storage",H170="Gas-fired Storage Residential-duty Commercial"),AK170="Yes"),3*T170/1000,AND(H170="Gas Tankless",AK170="Yes"),100,TRUE,0)</f>
        <v>100</v>
      </c>
      <c r="AM170" s="1">
        <f t="shared" si="2"/>
        <v>50</v>
      </c>
    </row>
    <row r="171" spans="1:39" x14ac:dyDescent="0.25">
      <c r="A171">
        <v>2862502</v>
      </c>
      <c r="B171" t="s">
        <v>492</v>
      </c>
      <c r="C171" t="s">
        <v>17</v>
      </c>
      <c r="D171" t="s">
        <v>351</v>
      </c>
      <c r="E171" t="s">
        <v>357</v>
      </c>
      <c r="H171" t="s">
        <v>494</v>
      </c>
      <c r="J171" t="s">
        <v>695</v>
      </c>
      <c r="K171" t="s">
        <v>696</v>
      </c>
      <c r="L171">
        <v>1</v>
      </c>
      <c r="N171">
        <v>5.9</v>
      </c>
      <c r="O171">
        <v>1</v>
      </c>
      <c r="P171" t="s">
        <v>496</v>
      </c>
      <c r="Q171">
        <v>0.95</v>
      </c>
      <c r="R171">
        <v>178</v>
      </c>
      <c r="S171">
        <v>194.53</v>
      </c>
      <c r="T171">
        <v>199000</v>
      </c>
      <c r="U171">
        <v>5</v>
      </c>
      <c r="V171">
        <v>98</v>
      </c>
      <c r="W171">
        <v>1</v>
      </c>
      <c r="X171">
        <v>1</v>
      </c>
      <c r="Y171">
        <v>1</v>
      </c>
      <c r="Z171">
        <v>3</v>
      </c>
      <c r="AA171">
        <v>2</v>
      </c>
      <c r="AB171">
        <v>16</v>
      </c>
      <c r="AC171">
        <v>27</v>
      </c>
      <c r="AD171">
        <v>17</v>
      </c>
      <c r="AE171" t="s">
        <v>19</v>
      </c>
      <c r="AF171" s="2">
        <v>45323</v>
      </c>
      <c r="AG171" s="2">
        <v>45278</v>
      </c>
      <c r="AH171" t="s">
        <v>501</v>
      </c>
      <c r="AI171" t="s">
        <v>754</v>
      </c>
      <c r="AJ171" t="s">
        <v>13</v>
      </c>
      <c r="AK171" t="str" cm="1">
        <f t="array" ref="AK171">_xlfn.IFS(AND(OR(H171="Gas Storage",H171="Gas-fired Storage Residential-duty Commercial"),Q171&gt;=0.9),"Yes",AND(H171="Gas Tankless",Q171&gt;=0.87),"Yes",TRUE,"No")</f>
        <v>Yes</v>
      </c>
      <c r="AL171" s="1" cm="1">
        <f t="array" ref="AL171">_xlfn.IFS(AND(OR(H171="Gas Storage",H171="Gas-fired Storage Residential-duty Commercial"),AK171="Yes"),3*T171/1000,AND(H171="Gas Tankless",AK171="Yes"),100,TRUE,0)</f>
        <v>100</v>
      </c>
      <c r="AM171" s="1">
        <f t="shared" si="2"/>
        <v>50</v>
      </c>
    </row>
    <row r="172" spans="1:39" x14ac:dyDescent="0.25">
      <c r="A172">
        <v>2862500</v>
      </c>
      <c r="B172" t="s">
        <v>492</v>
      </c>
      <c r="C172" t="s">
        <v>17</v>
      </c>
      <c r="D172" t="s">
        <v>351</v>
      </c>
      <c r="E172" t="s">
        <v>358</v>
      </c>
      <c r="H172" t="s">
        <v>494</v>
      </c>
      <c r="J172" t="s">
        <v>695</v>
      </c>
      <c r="K172" t="s">
        <v>696</v>
      </c>
      <c r="L172">
        <v>1</v>
      </c>
      <c r="N172">
        <v>5.9</v>
      </c>
      <c r="O172">
        <v>1</v>
      </c>
      <c r="P172" t="s">
        <v>496</v>
      </c>
      <c r="Q172">
        <v>0.95</v>
      </c>
      <c r="R172">
        <v>178</v>
      </c>
      <c r="S172">
        <v>194.53</v>
      </c>
      <c r="T172">
        <v>199000</v>
      </c>
      <c r="U172">
        <v>5</v>
      </c>
      <c r="V172">
        <v>98</v>
      </c>
      <c r="W172">
        <v>1</v>
      </c>
      <c r="X172">
        <v>1</v>
      </c>
      <c r="Y172">
        <v>1</v>
      </c>
      <c r="Z172">
        <v>3</v>
      </c>
      <c r="AA172">
        <v>2</v>
      </c>
      <c r="AB172">
        <v>16</v>
      </c>
      <c r="AC172">
        <v>27</v>
      </c>
      <c r="AD172">
        <v>17</v>
      </c>
      <c r="AE172" t="s">
        <v>19</v>
      </c>
      <c r="AF172" s="2">
        <v>45323</v>
      </c>
      <c r="AG172" s="2">
        <v>45278</v>
      </c>
      <c r="AH172" t="s">
        <v>501</v>
      </c>
      <c r="AI172" t="s">
        <v>755</v>
      </c>
      <c r="AJ172" t="s">
        <v>13</v>
      </c>
      <c r="AK172" t="str" cm="1">
        <f t="array" ref="AK172">_xlfn.IFS(AND(OR(H172="Gas Storage",H172="Gas-fired Storage Residential-duty Commercial"),Q172&gt;=0.9),"Yes",AND(H172="Gas Tankless",Q172&gt;=0.87),"Yes",TRUE,"No")</f>
        <v>Yes</v>
      </c>
      <c r="AL172" s="1" cm="1">
        <f t="array" ref="AL172">_xlfn.IFS(AND(OR(H172="Gas Storage",H172="Gas-fired Storage Residential-duty Commercial"),AK172="Yes"),3*T172/1000,AND(H172="Gas Tankless",AK172="Yes"),100,TRUE,0)</f>
        <v>100</v>
      </c>
      <c r="AM172" s="1">
        <f t="shared" si="2"/>
        <v>50</v>
      </c>
    </row>
    <row r="173" spans="1:39" x14ac:dyDescent="0.25">
      <c r="A173">
        <v>2408698</v>
      </c>
      <c r="B173" t="s">
        <v>492</v>
      </c>
      <c r="C173" t="s">
        <v>538</v>
      </c>
      <c r="D173" t="s">
        <v>746</v>
      </c>
      <c r="E173" t="s">
        <v>746</v>
      </c>
      <c r="H173" t="s">
        <v>619</v>
      </c>
      <c r="J173" t="s">
        <v>695</v>
      </c>
      <c r="K173" t="s">
        <v>507</v>
      </c>
      <c r="L173">
        <v>33</v>
      </c>
      <c r="M173">
        <v>170</v>
      </c>
      <c r="P173" t="s">
        <v>496</v>
      </c>
      <c r="Q173">
        <v>0.9</v>
      </c>
      <c r="R173">
        <v>188</v>
      </c>
      <c r="S173">
        <v>205.46</v>
      </c>
      <c r="T173">
        <v>100000</v>
      </c>
      <c r="U173">
        <v>5</v>
      </c>
      <c r="V173">
        <v>95</v>
      </c>
      <c r="W173">
        <v>49</v>
      </c>
      <c r="X173">
        <v>7</v>
      </c>
      <c r="Y173">
        <v>22</v>
      </c>
      <c r="Z173">
        <v>2</v>
      </c>
      <c r="AE173" t="s">
        <v>19</v>
      </c>
      <c r="AF173" s="2">
        <v>43033</v>
      </c>
      <c r="AG173" s="2">
        <v>44980</v>
      </c>
      <c r="AH173" t="s">
        <v>497</v>
      </c>
      <c r="AI173" t="s">
        <v>756</v>
      </c>
      <c r="AJ173" t="s">
        <v>13</v>
      </c>
      <c r="AK173" t="str" cm="1">
        <f t="array" ref="AK173">_xlfn.IFS(AND(OR(H173="Gas Storage",H173="Gas-fired Storage Residential-duty Commercial"),Q173&gt;=0.9),"Yes",AND(H173="Gas Tankless",Q173&gt;=0.87),"Yes",TRUE,"No")</f>
        <v>Yes</v>
      </c>
      <c r="AL173" s="1" cm="1">
        <f t="array" ref="AL173">_xlfn.IFS(AND(OR(H173="Gas Storage",H173="Gas-fired Storage Residential-duty Commercial"),AK173="Yes"),3*T173/1000,AND(H173="Gas Tankless",AK173="Yes"),100,TRUE,0)</f>
        <v>300</v>
      </c>
      <c r="AM173" s="1">
        <f t="shared" si="2"/>
        <v>0</v>
      </c>
    </row>
    <row r="174" spans="1:39" x14ac:dyDescent="0.25">
      <c r="A174">
        <v>2408651</v>
      </c>
      <c r="B174" t="s">
        <v>631</v>
      </c>
      <c r="C174" t="s">
        <v>134</v>
      </c>
      <c r="D174" t="s">
        <v>494</v>
      </c>
      <c r="E174" t="s">
        <v>85</v>
      </c>
      <c r="H174" t="s">
        <v>494</v>
      </c>
      <c r="J174" t="s">
        <v>695</v>
      </c>
      <c r="K174" t="s">
        <v>632</v>
      </c>
      <c r="L174">
        <v>0</v>
      </c>
      <c r="N174">
        <v>5.2</v>
      </c>
      <c r="O174">
        <v>0.4</v>
      </c>
      <c r="P174" t="s">
        <v>496</v>
      </c>
      <c r="Q174">
        <v>0.96</v>
      </c>
      <c r="R174">
        <v>176</v>
      </c>
      <c r="S174">
        <v>192.35</v>
      </c>
      <c r="T174">
        <v>180000</v>
      </c>
      <c r="U174">
        <v>2</v>
      </c>
      <c r="V174">
        <v>98</v>
      </c>
      <c r="W174">
        <v>0</v>
      </c>
      <c r="X174">
        <v>29.9</v>
      </c>
      <c r="Y174">
        <v>0</v>
      </c>
      <c r="Z174">
        <v>2</v>
      </c>
      <c r="AA174">
        <v>2</v>
      </c>
      <c r="AB174">
        <v>13.6</v>
      </c>
      <c r="AC174">
        <v>28.6</v>
      </c>
      <c r="AD174">
        <v>18.100000000000001</v>
      </c>
      <c r="AE174" t="s">
        <v>19</v>
      </c>
      <c r="AF174" s="2">
        <v>44858</v>
      </c>
      <c r="AG174" s="2">
        <v>45310</v>
      </c>
      <c r="AH174" t="s">
        <v>558</v>
      </c>
      <c r="AI174" t="s">
        <v>757</v>
      </c>
      <c r="AJ174" t="s">
        <v>13</v>
      </c>
      <c r="AK174" t="str" cm="1">
        <f t="array" ref="AK174">_xlfn.IFS(AND(OR(H174="Gas Storage",H174="Gas-fired Storage Residential-duty Commercial"),Q174&gt;=0.9),"Yes",AND(H174="Gas Tankless",Q174&gt;=0.87),"Yes",TRUE,"No")</f>
        <v>Yes</v>
      </c>
      <c r="AL174" s="1" cm="1">
        <f t="array" ref="AL174">_xlfn.IFS(AND(OR(H174="Gas Storage",H174="Gas-fired Storage Residential-duty Commercial"),AK174="Yes"),3*T174/1000,AND(H174="Gas Tankless",AK174="Yes"),100,TRUE,0)</f>
        <v>100</v>
      </c>
      <c r="AM174" s="1">
        <f t="shared" si="2"/>
        <v>50</v>
      </c>
    </row>
    <row r="175" spans="1:39" x14ac:dyDescent="0.25">
      <c r="A175">
        <v>2408650</v>
      </c>
      <c r="B175" t="s">
        <v>631</v>
      </c>
      <c r="C175" t="s">
        <v>134</v>
      </c>
      <c r="D175" t="s">
        <v>494</v>
      </c>
      <c r="E175" t="s">
        <v>86</v>
      </c>
      <c r="H175" t="s">
        <v>494</v>
      </c>
      <c r="J175" t="s">
        <v>695</v>
      </c>
      <c r="K175" t="s">
        <v>632</v>
      </c>
      <c r="L175">
        <v>0</v>
      </c>
      <c r="N175">
        <v>5.8</v>
      </c>
      <c r="O175">
        <v>0.4</v>
      </c>
      <c r="P175" t="s">
        <v>496</v>
      </c>
      <c r="Q175">
        <v>0.96</v>
      </c>
      <c r="R175">
        <v>176</v>
      </c>
      <c r="S175">
        <v>192.35</v>
      </c>
      <c r="T175">
        <v>199000</v>
      </c>
      <c r="U175">
        <v>2</v>
      </c>
      <c r="V175">
        <v>98</v>
      </c>
      <c r="W175">
        <v>0</v>
      </c>
      <c r="X175">
        <v>29.9</v>
      </c>
      <c r="Y175">
        <v>0</v>
      </c>
      <c r="Z175">
        <v>2</v>
      </c>
      <c r="AA175">
        <v>2</v>
      </c>
      <c r="AB175">
        <v>13.6</v>
      </c>
      <c r="AC175">
        <v>28.6</v>
      </c>
      <c r="AD175">
        <v>18.100000000000001</v>
      </c>
      <c r="AE175" t="s">
        <v>19</v>
      </c>
      <c r="AF175" s="2">
        <v>44858</v>
      </c>
      <c r="AG175" s="2">
        <v>45310</v>
      </c>
      <c r="AH175" t="s">
        <v>558</v>
      </c>
      <c r="AI175" t="s">
        <v>758</v>
      </c>
      <c r="AJ175" t="s">
        <v>13</v>
      </c>
      <c r="AK175" t="str" cm="1">
        <f t="array" ref="AK175">_xlfn.IFS(AND(OR(H175="Gas Storage",H175="Gas-fired Storage Residential-duty Commercial"),Q175&gt;=0.9),"Yes",AND(H175="Gas Tankless",Q175&gt;=0.87),"Yes",TRUE,"No")</f>
        <v>Yes</v>
      </c>
      <c r="AL175" s="1" cm="1">
        <f t="array" ref="AL175">_xlfn.IFS(AND(OR(H175="Gas Storage",H175="Gas-fired Storage Residential-duty Commercial"),AK175="Yes"),3*T175/1000,AND(H175="Gas Tankless",AK175="Yes"),100,TRUE,0)</f>
        <v>100</v>
      </c>
      <c r="AM175" s="1">
        <f t="shared" si="2"/>
        <v>50</v>
      </c>
    </row>
    <row r="176" spans="1:39" x14ac:dyDescent="0.25">
      <c r="A176">
        <v>2408612</v>
      </c>
      <c r="B176" t="s">
        <v>631</v>
      </c>
      <c r="C176" t="s">
        <v>134</v>
      </c>
      <c r="D176" t="s">
        <v>494</v>
      </c>
      <c r="E176" t="s">
        <v>92</v>
      </c>
      <c r="H176" t="s">
        <v>494</v>
      </c>
      <c r="J176" t="s">
        <v>695</v>
      </c>
      <c r="K176" t="s">
        <v>632</v>
      </c>
      <c r="L176">
        <v>0</v>
      </c>
      <c r="N176">
        <v>4.5999999999999996</v>
      </c>
      <c r="O176">
        <v>0.4</v>
      </c>
      <c r="P176" t="s">
        <v>496</v>
      </c>
      <c r="Q176">
        <v>0.96</v>
      </c>
      <c r="R176">
        <v>176</v>
      </c>
      <c r="S176">
        <v>192.35</v>
      </c>
      <c r="T176">
        <v>157000</v>
      </c>
      <c r="U176">
        <v>2</v>
      </c>
      <c r="V176">
        <v>97</v>
      </c>
      <c r="W176">
        <v>0</v>
      </c>
      <c r="X176">
        <v>29.9</v>
      </c>
      <c r="Y176">
        <v>0</v>
      </c>
      <c r="Z176">
        <v>2</v>
      </c>
      <c r="AA176">
        <v>2</v>
      </c>
      <c r="AB176">
        <v>13.6</v>
      </c>
      <c r="AC176">
        <v>28.6</v>
      </c>
      <c r="AD176">
        <v>18.100000000000001</v>
      </c>
      <c r="AE176" t="s">
        <v>19</v>
      </c>
      <c r="AF176" s="2">
        <v>44958</v>
      </c>
      <c r="AG176" s="2">
        <v>45310</v>
      </c>
      <c r="AH176" t="s">
        <v>501</v>
      </c>
      <c r="AI176" t="s">
        <v>759</v>
      </c>
      <c r="AJ176" t="s">
        <v>13</v>
      </c>
      <c r="AK176" t="str" cm="1">
        <f t="array" ref="AK176">_xlfn.IFS(AND(OR(H176="Gas Storage",H176="Gas-fired Storage Residential-duty Commercial"),Q176&gt;=0.9),"Yes",AND(H176="Gas Tankless",Q176&gt;=0.87),"Yes",TRUE,"No")</f>
        <v>Yes</v>
      </c>
      <c r="AL176" s="1" cm="1">
        <f t="array" ref="AL176">_xlfn.IFS(AND(OR(H176="Gas Storage",H176="Gas-fired Storage Residential-duty Commercial"),AK176="Yes"),3*T176/1000,AND(H176="Gas Tankless",AK176="Yes"),100,TRUE,0)</f>
        <v>100</v>
      </c>
      <c r="AM176" s="1">
        <f t="shared" si="2"/>
        <v>50</v>
      </c>
    </row>
    <row r="177" spans="1:39" x14ac:dyDescent="0.25">
      <c r="A177">
        <v>2408829</v>
      </c>
      <c r="B177" t="s">
        <v>760</v>
      </c>
      <c r="C177" t="s">
        <v>18</v>
      </c>
      <c r="D177" t="s">
        <v>761</v>
      </c>
      <c r="E177" t="s">
        <v>762</v>
      </c>
      <c r="H177" t="s">
        <v>619</v>
      </c>
      <c r="J177" t="s">
        <v>695</v>
      </c>
      <c r="K177" t="s">
        <v>632</v>
      </c>
      <c r="L177">
        <v>112</v>
      </c>
      <c r="M177">
        <v>178</v>
      </c>
      <c r="P177" t="s">
        <v>496</v>
      </c>
      <c r="Q177">
        <v>0.9</v>
      </c>
      <c r="R177">
        <v>188</v>
      </c>
      <c r="S177">
        <v>205.46</v>
      </c>
      <c r="T177">
        <v>100000</v>
      </c>
      <c r="U177">
        <v>1</v>
      </c>
      <c r="V177">
        <v>96</v>
      </c>
      <c r="W177">
        <v>74</v>
      </c>
      <c r="X177">
        <v>10.5</v>
      </c>
      <c r="Y177">
        <v>27</v>
      </c>
      <c r="Z177">
        <v>3</v>
      </c>
      <c r="AA177">
        <v>3</v>
      </c>
      <c r="AE177" t="s">
        <v>19</v>
      </c>
      <c r="AF177" s="2">
        <v>39314</v>
      </c>
      <c r="AG177" s="2">
        <v>44980</v>
      </c>
      <c r="AH177" t="s">
        <v>501</v>
      </c>
      <c r="AI177" t="s">
        <v>763</v>
      </c>
      <c r="AJ177" t="s">
        <v>13</v>
      </c>
      <c r="AK177" t="str" cm="1">
        <f t="array" ref="AK177">_xlfn.IFS(AND(OR(H177="Gas Storage",H177="Gas-fired Storage Residential-duty Commercial"),Q177&gt;=0.9),"Yes",AND(H177="Gas Tankless",Q177&gt;=0.87),"Yes",TRUE,"No")</f>
        <v>Yes</v>
      </c>
      <c r="AL177" s="1" cm="1">
        <f t="array" ref="AL177">_xlfn.IFS(AND(OR(H177="Gas Storage",H177="Gas-fired Storage Residential-duty Commercial"),AK177="Yes"),3*T177/1000,AND(H177="Gas Tankless",AK177="Yes"),100,TRUE,0)</f>
        <v>300</v>
      </c>
      <c r="AM177" s="1">
        <f t="shared" si="2"/>
        <v>0</v>
      </c>
    </row>
    <row r="178" spans="1:39" x14ac:dyDescent="0.25">
      <c r="A178">
        <v>2408831</v>
      </c>
      <c r="B178" t="s">
        <v>760</v>
      </c>
      <c r="C178" t="s">
        <v>18</v>
      </c>
      <c r="D178" t="s">
        <v>761</v>
      </c>
      <c r="E178" t="s">
        <v>764</v>
      </c>
      <c r="H178" t="s">
        <v>619</v>
      </c>
      <c r="J178" t="s">
        <v>695</v>
      </c>
      <c r="K178" t="s">
        <v>507</v>
      </c>
      <c r="L178">
        <v>53</v>
      </c>
      <c r="M178">
        <v>187</v>
      </c>
      <c r="P178" t="s">
        <v>496</v>
      </c>
      <c r="Q178">
        <v>0.89</v>
      </c>
      <c r="R178">
        <v>190</v>
      </c>
      <c r="S178">
        <v>207.65</v>
      </c>
      <c r="T178">
        <v>100000</v>
      </c>
      <c r="U178">
        <v>1</v>
      </c>
      <c r="V178">
        <v>99</v>
      </c>
      <c r="W178">
        <v>52</v>
      </c>
      <c r="X178">
        <v>5.2</v>
      </c>
      <c r="Y178">
        <v>23</v>
      </c>
      <c r="Z178">
        <v>3</v>
      </c>
      <c r="AA178">
        <v>3</v>
      </c>
      <c r="AE178" t="s">
        <v>19</v>
      </c>
      <c r="AF178" s="2">
        <v>39314</v>
      </c>
      <c r="AG178" s="2">
        <v>44980</v>
      </c>
      <c r="AH178" t="s">
        <v>501</v>
      </c>
      <c r="AI178" t="s">
        <v>765</v>
      </c>
      <c r="AJ178" t="s">
        <v>13</v>
      </c>
      <c r="AK178" t="str" cm="1">
        <f t="array" ref="AK178">_xlfn.IFS(AND(OR(H178="Gas Storage",H178="Gas-fired Storage Residential-duty Commercial"),Q178&gt;=0.9),"Yes",AND(H178="Gas Tankless",Q178&gt;=0.87),"Yes",TRUE,"No")</f>
        <v>No</v>
      </c>
      <c r="AL178" s="1" cm="1">
        <f t="array" ref="AL178">_xlfn.IFS(AND(OR(H178="Gas Storage",H178="Gas-fired Storage Residential-duty Commercial"),AK178="Yes"),3*T178/1000,AND(H178="Gas Tankless",AK178="Yes"),100,TRUE,0)</f>
        <v>0</v>
      </c>
      <c r="AM178" s="1">
        <f t="shared" si="2"/>
        <v>0</v>
      </c>
    </row>
    <row r="179" spans="1:39" x14ac:dyDescent="0.25">
      <c r="A179">
        <v>2408830</v>
      </c>
      <c r="B179" t="s">
        <v>760</v>
      </c>
      <c r="C179" t="s">
        <v>18</v>
      </c>
      <c r="D179" t="s">
        <v>761</v>
      </c>
      <c r="E179" t="s">
        <v>766</v>
      </c>
      <c r="H179" t="s">
        <v>619</v>
      </c>
      <c r="J179" t="s">
        <v>695</v>
      </c>
      <c r="K179" t="s">
        <v>507</v>
      </c>
      <c r="L179">
        <v>75</v>
      </c>
      <c r="M179">
        <v>132</v>
      </c>
      <c r="P179" t="s">
        <v>496</v>
      </c>
      <c r="Q179">
        <v>0.93</v>
      </c>
      <c r="R179">
        <v>182</v>
      </c>
      <c r="S179">
        <v>198.9</v>
      </c>
      <c r="T179">
        <v>100000</v>
      </c>
      <c r="U179">
        <v>1</v>
      </c>
      <c r="V179">
        <v>99</v>
      </c>
      <c r="W179">
        <v>72</v>
      </c>
      <c r="X179">
        <v>7.8</v>
      </c>
      <c r="Y179">
        <v>23</v>
      </c>
      <c r="Z179">
        <v>3</v>
      </c>
      <c r="AA179">
        <v>3</v>
      </c>
      <c r="AE179" t="s">
        <v>19</v>
      </c>
      <c r="AF179" s="2">
        <v>39314</v>
      </c>
      <c r="AG179" s="2">
        <v>44980</v>
      </c>
      <c r="AH179" t="s">
        <v>501</v>
      </c>
      <c r="AI179" t="s">
        <v>767</v>
      </c>
      <c r="AJ179" t="s">
        <v>13</v>
      </c>
      <c r="AK179" t="str" cm="1">
        <f t="array" ref="AK179">_xlfn.IFS(AND(OR(H179="Gas Storage",H179="Gas-fired Storage Residential-duty Commercial"),Q179&gt;=0.9),"Yes",AND(H179="Gas Tankless",Q179&gt;=0.87),"Yes",TRUE,"No")</f>
        <v>Yes</v>
      </c>
      <c r="AL179" s="1" cm="1">
        <f t="array" ref="AL179">_xlfn.IFS(AND(OR(H179="Gas Storage",H179="Gas-fired Storage Residential-duty Commercial"),AK179="Yes"),3*T179/1000,AND(H179="Gas Tankless",AK179="Yes"),100,TRUE,0)</f>
        <v>300</v>
      </c>
      <c r="AM179" s="1">
        <f t="shared" si="2"/>
        <v>0</v>
      </c>
    </row>
    <row r="180" spans="1:39" x14ac:dyDescent="0.25">
      <c r="A180">
        <v>2408833</v>
      </c>
      <c r="B180" t="s">
        <v>760</v>
      </c>
      <c r="C180" t="s">
        <v>18</v>
      </c>
      <c r="D180" t="s">
        <v>768</v>
      </c>
      <c r="E180" t="s">
        <v>769</v>
      </c>
      <c r="H180" t="s">
        <v>619</v>
      </c>
      <c r="J180" t="s">
        <v>695</v>
      </c>
      <c r="K180" t="s">
        <v>632</v>
      </c>
      <c r="L180">
        <v>48</v>
      </c>
      <c r="M180">
        <v>154</v>
      </c>
      <c r="P180" t="s">
        <v>496</v>
      </c>
      <c r="Q180">
        <v>0.9</v>
      </c>
      <c r="R180">
        <v>188</v>
      </c>
      <c r="S180">
        <v>205.46</v>
      </c>
      <c r="T180">
        <v>76000</v>
      </c>
      <c r="U180">
        <v>0.7</v>
      </c>
      <c r="V180">
        <v>96</v>
      </c>
      <c r="W180">
        <v>44.7</v>
      </c>
      <c r="X180">
        <v>6.8</v>
      </c>
      <c r="Y180">
        <v>23</v>
      </c>
      <c r="Z180">
        <v>2</v>
      </c>
      <c r="AA180">
        <v>2</v>
      </c>
      <c r="AE180" t="s">
        <v>19</v>
      </c>
      <c r="AF180" s="2">
        <v>41426</v>
      </c>
      <c r="AG180" s="2">
        <v>44980</v>
      </c>
      <c r="AH180" t="s">
        <v>501</v>
      </c>
      <c r="AI180" t="s">
        <v>770</v>
      </c>
      <c r="AJ180" t="s">
        <v>13</v>
      </c>
      <c r="AK180" t="str" cm="1">
        <f t="array" ref="AK180">_xlfn.IFS(AND(OR(H180="Gas Storage",H180="Gas-fired Storage Residential-duty Commercial"),Q180&gt;=0.9),"Yes",AND(H180="Gas Tankless",Q180&gt;=0.87),"Yes",TRUE,"No")</f>
        <v>Yes</v>
      </c>
      <c r="AL180" s="1" cm="1">
        <f t="array" ref="AL180">_xlfn.IFS(AND(OR(H180="Gas Storage",H180="Gas-fired Storage Residential-duty Commercial"),AK180="Yes"),3*T180/1000,AND(H180="Gas Tankless",AK180="Yes"),100,TRUE,0)</f>
        <v>228</v>
      </c>
      <c r="AM180" s="1">
        <f t="shared" si="2"/>
        <v>0</v>
      </c>
    </row>
    <row r="181" spans="1:39" x14ac:dyDescent="0.25">
      <c r="A181">
        <v>2408832</v>
      </c>
      <c r="B181" t="s">
        <v>760</v>
      </c>
      <c r="C181" t="s">
        <v>18</v>
      </c>
      <c r="D181" t="s">
        <v>768</v>
      </c>
      <c r="E181" t="s">
        <v>771</v>
      </c>
      <c r="H181" t="s">
        <v>619</v>
      </c>
      <c r="J181" t="s">
        <v>695</v>
      </c>
      <c r="K181" t="s">
        <v>632</v>
      </c>
      <c r="L181">
        <v>58</v>
      </c>
      <c r="M181">
        <v>157</v>
      </c>
      <c r="P181" t="s">
        <v>496</v>
      </c>
      <c r="Q181">
        <v>0.88</v>
      </c>
      <c r="R181">
        <v>192</v>
      </c>
      <c r="S181">
        <v>209.83</v>
      </c>
      <c r="T181">
        <v>76000</v>
      </c>
      <c r="U181">
        <v>0.7</v>
      </c>
      <c r="V181">
        <v>97</v>
      </c>
      <c r="W181">
        <v>56.6</v>
      </c>
      <c r="X181">
        <v>6.8</v>
      </c>
      <c r="Y181">
        <v>23</v>
      </c>
      <c r="Z181">
        <v>2</v>
      </c>
      <c r="AA181">
        <v>2</v>
      </c>
      <c r="AE181" t="s">
        <v>19</v>
      </c>
      <c r="AF181" s="2">
        <v>41426</v>
      </c>
      <c r="AG181" s="2">
        <v>44980</v>
      </c>
      <c r="AH181" t="s">
        <v>501</v>
      </c>
      <c r="AI181" t="s">
        <v>772</v>
      </c>
      <c r="AJ181" t="s">
        <v>13</v>
      </c>
      <c r="AK181" t="str" cm="1">
        <f t="array" ref="AK181">_xlfn.IFS(AND(OR(H181="Gas Storage",H181="Gas-fired Storage Residential-duty Commercial"),Q181&gt;=0.9),"Yes",AND(H181="Gas Tankless",Q181&gt;=0.87),"Yes",TRUE,"No")</f>
        <v>No</v>
      </c>
      <c r="AL181" s="1" cm="1">
        <f t="array" ref="AL181">_xlfn.IFS(AND(OR(H181="Gas Storage",H181="Gas-fired Storage Residential-duty Commercial"),AK181="Yes"),3*T181/1000,AND(H181="Gas Tankless",AK181="Yes"),100,TRUE,0)</f>
        <v>0</v>
      </c>
      <c r="AM181" s="1">
        <f t="shared" si="2"/>
        <v>0</v>
      </c>
    </row>
    <row r="182" spans="1:39" x14ac:dyDescent="0.25">
      <c r="A182">
        <v>2408476</v>
      </c>
      <c r="B182" t="s">
        <v>760</v>
      </c>
      <c r="C182" t="s">
        <v>18</v>
      </c>
      <c r="D182" t="s">
        <v>768</v>
      </c>
      <c r="E182" t="s">
        <v>773</v>
      </c>
      <c r="H182" t="s">
        <v>619</v>
      </c>
      <c r="J182" t="s">
        <v>695</v>
      </c>
      <c r="K182" t="s">
        <v>507</v>
      </c>
      <c r="L182">
        <v>77</v>
      </c>
      <c r="M182">
        <v>206</v>
      </c>
      <c r="P182" t="s">
        <v>496</v>
      </c>
      <c r="Q182">
        <v>0.87</v>
      </c>
      <c r="R182">
        <v>195</v>
      </c>
      <c r="S182">
        <v>213.11</v>
      </c>
      <c r="T182">
        <v>76000</v>
      </c>
      <c r="U182">
        <v>0.7</v>
      </c>
      <c r="V182">
        <v>94</v>
      </c>
      <c r="W182">
        <v>69</v>
      </c>
      <c r="X182">
        <v>6.8</v>
      </c>
      <c r="Y182">
        <v>23</v>
      </c>
      <c r="Z182">
        <v>2</v>
      </c>
      <c r="AA182">
        <v>2</v>
      </c>
      <c r="AE182" t="s">
        <v>19</v>
      </c>
      <c r="AF182" s="2">
        <v>41426</v>
      </c>
      <c r="AG182" s="2">
        <v>44980</v>
      </c>
      <c r="AH182" t="s">
        <v>501</v>
      </c>
      <c r="AI182" t="s">
        <v>774</v>
      </c>
      <c r="AJ182" t="s">
        <v>13</v>
      </c>
      <c r="AK182" t="str" cm="1">
        <f t="array" ref="AK182">_xlfn.IFS(AND(OR(H182="Gas Storage",H182="Gas-fired Storage Residential-duty Commercial"),Q182&gt;=0.9),"Yes",AND(H182="Gas Tankless",Q182&gt;=0.87),"Yes",TRUE,"No")</f>
        <v>No</v>
      </c>
      <c r="AL182" s="1" cm="1">
        <f t="array" ref="AL182">_xlfn.IFS(AND(OR(H182="Gas Storage",H182="Gas-fired Storage Residential-duty Commercial"),AK182="Yes"),3*T182/1000,AND(H182="Gas Tankless",AK182="Yes"),100,TRUE,0)</f>
        <v>0</v>
      </c>
      <c r="AM182" s="1">
        <f t="shared" si="2"/>
        <v>0</v>
      </c>
    </row>
    <row r="183" spans="1:39" x14ac:dyDescent="0.25">
      <c r="A183">
        <v>2453077</v>
      </c>
      <c r="B183" t="s">
        <v>775</v>
      </c>
      <c r="C183" t="s">
        <v>776</v>
      </c>
      <c r="D183" t="s">
        <v>777</v>
      </c>
      <c r="E183" t="s">
        <v>45</v>
      </c>
      <c r="G183">
        <v>52575110431</v>
      </c>
      <c r="H183" t="s">
        <v>494</v>
      </c>
      <c r="J183" t="s">
        <v>695</v>
      </c>
      <c r="K183" t="s">
        <v>632</v>
      </c>
      <c r="N183">
        <v>4.5999999999999996</v>
      </c>
      <c r="O183">
        <v>0.5</v>
      </c>
      <c r="P183" t="s">
        <v>496</v>
      </c>
      <c r="Q183">
        <v>0.95</v>
      </c>
      <c r="R183">
        <v>178</v>
      </c>
      <c r="S183">
        <v>194.53</v>
      </c>
      <c r="T183">
        <v>160000</v>
      </c>
      <c r="U183">
        <v>2.7</v>
      </c>
      <c r="Z183">
        <v>2</v>
      </c>
      <c r="AB183">
        <v>10</v>
      </c>
      <c r="AC183">
        <v>32</v>
      </c>
      <c r="AD183">
        <v>19</v>
      </c>
      <c r="AE183" t="s">
        <v>19</v>
      </c>
      <c r="AF183" s="2">
        <v>42705</v>
      </c>
      <c r="AG183" s="2">
        <v>45023</v>
      </c>
      <c r="AH183" t="s">
        <v>501</v>
      </c>
      <c r="AI183" t="s">
        <v>778</v>
      </c>
      <c r="AJ183" t="s">
        <v>13</v>
      </c>
      <c r="AK183" t="str" cm="1">
        <f t="array" ref="AK183">_xlfn.IFS(AND(OR(H183="Gas Storage",H183="Gas-fired Storage Residential-duty Commercial"),Q183&gt;=0.9),"Yes",AND(H183="Gas Tankless",Q183&gt;=0.87),"Yes",TRUE,"No")</f>
        <v>Yes</v>
      </c>
      <c r="AL183" s="1" cm="1">
        <f t="array" ref="AL183">_xlfn.IFS(AND(OR(H183="Gas Storage",H183="Gas-fired Storage Residential-duty Commercial"),AK183="Yes"),3*T183/1000,AND(H183="Gas Tankless",AK183="Yes"),100,TRUE,0)</f>
        <v>100</v>
      </c>
      <c r="AM183" s="1">
        <f t="shared" si="2"/>
        <v>50</v>
      </c>
    </row>
    <row r="184" spans="1:39" x14ac:dyDescent="0.25">
      <c r="A184">
        <v>2408822</v>
      </c>
      <c r="B184" t="s">
        <v>775</v>
      </c>
      <c r="C184" t="s">
        <v>776</v>
      </c>
      <c r="D184" t="s">
        <v>777</v>
      </c>
      <c r="E184" t="s">
        <v>48</v>
      </c>
      <c r="G184">
        <v>52575110455</v>
      </c>
      <c r="H184" t="s">
        <v>494</v>
      </c>
      <c r="J184" t="s">
        <v>695</v>
      </c>
      <c r="K184" t="s">
        <v>632</v>
      </c>
      <c r="N184">
        <v>5.4</v>
      </c>
      <c r="O184">
        <v>0.5</v>
      </c>
      <c r="P184" t="s">
        <v>496</v>
      </c>
      <c r="Q184">
        <v>0.95</v>
      </c>
      <c r="R184">
        <v>178</v>
      </c>
      <c r="S184">
        <v>194.53</v>
      </c>
      <c r="T184">
        <v>199000</v>
      </c>
      <c r="U184">
        <v>2.7</v>
      </c>
      <c r="Z184">
        <v>2</v>
      </c>
      <c r="AB184">
        <v>10</v>
      </c>
      <c r="AC184">
        <v>32</v>
      </c>
      <c r="AD184">
        <v>19</v>
      </c>
      <c r="AE184" t="s">
        <v>19</v>
      </c>
      <c r="AF184" s="2">
        <v>42705</v>
      </c>
      <c r="AG184" s="2">
        <v>45113</v>
      </c>
      <c r="AH184" t="s">
        <v>501</v>
      </c>
      <c r="AI184" t="s">
        <v>779</v>
      </c>
      <c r="AJ184" t="s">
        <v>13</v>
      </c>
      <c r="AK184" t="str" cm="1">
        <f t="array" ref="AK184">_xlfn.IFS(AND(OR(H184="Gas Storage",H184="Gas-fired Storage Residential-duty Commercial"),Q184&gt;=0.9),"Yes",AND(H184="Gas Tankless",Q184&gt;=0.87),"Yes",TRUE,"No")</f>
        <v>Yes</v>
      </c>
      <c r="AL184" s="1" cm="1">
        <f t="array" ref="AL184">_xlfn.IFS(AND(OR(H184="Gas Storage",H184="Gas-fired Storage Residential-duty Commercial"),AK184="Yes"),3*T184/1000,AND(H184="Gas Tankless",AK184="Yes"),100,TRUE,0)</f>
        <v>100</v>
      </c>
      <c r="AM184" s="1">
        <f t="shared" si="2"/>
        <v>50</v>
      </c>
    </row>
    <row r="185" spans="1:39" x14ac:dyDescent="0.25">
      <c r="A185">
        <v>2453075</v>
      </c>
      <c r="B185" t="s">
        <v>775</v>
      </c>
      <c r="C185" t="s">
        <v>776</v>
      </c>
      <c r="D185" t="s">
        <v>777</v>
      </c>
      <c r="E185" t="s">
        <v>46</v>
      </c>
      <c r="G185">
        <v>52575110448</v>
      </c>
      <c r="H185" t="s">
        <v>494</v>
      </c>
      <c r="J185" t="s">
        <v>695</v>
      </c>
      <c r="K185" t="s">
        <v>632</v>
      </c>
      <c r="N185">
        <v>4.5999999999999996</v>
      </c>
      <c r="O185">
        <v>0.5</v>
      </c>
      <c r="P185" t="s">
        <v>496</v>
      </c>
      <c r="Q185">
        <v>0.95</v>
      </c>
      <c r="R185">
        <v>178</v>
      </c>
      <c r="S185">
        <v>194.53</v>
      </c>
      <c r="T185">
        <v>160000</v>
      </c>
      <c r="U185">
        <v>2.7</v>
      </c>
      <c r="Z185">
        <v>2</v>
      </c>
      <c r="AB185">
        <v>10</v>
      </c>
      <c r="AC185">
        <v>32</v>
      </c>
      <c r="AD185">
        <v>19</v>
      </c>
      <c r="AE185" t="s">
        <v>19</v>
      </c>
      <c r="AF185" s="2">
        <v>42705</v>
      </c>
      <c r="AG185" s="2">
        <v>45023</v>
      </c>
      <c r="AH185" t="s">
        <v>501</v>
      </c>
      <c r="AI185" t="s">
        <v>780</v>
      </c>
      <c r="AJ185" t="s">
        <v>13</v>
      </c>
      <c r="AK185" t="str" cm="1">
        <f t="array" ref="AK185">_xlfn.IFS(AND(OR(H185="Gas Storage",H185="Gas-fired Storage Residential-duty Commercial"),Q185&gt;=0.9),"Yes",AND(H185="Gas Tankless",Q185&gt;=0.87),"Yes",TRUE,"No")</f>
        <v>Yes</v>
      </c>
      <c r="AL185" s="1" cm="1">
        <f t="array" ref="AL185">_xlfn.IFS(AND(OR(H185="Gas Storage",H185="Gas-fired Storage Residential-duty Commercial"),AK185="Yes"),3*T185/1000,AND(H185="Gas Tankless",AK185="Yes"),100,TRUE,0)</f>
        <v>100</v>
      </c>
      <c r="AM185" s="1">
        <f t="shared" si="2"/>
        <v>50</v>
      </c>
    </row>
    <row r="186" spans="1:39" x14ac:dyDescent="0.25">
      <c r="A186">
        <v>2408821</v>
      </c>
      <c r="B186" t="s">
        <v>775</v>
      </c>
      <c r="C186" t="s">
        <v>776</v>
      </c>
      <c r="D186" t="s">
        <v>777</v>
      </c>
      <c r="E186" t="s">
        <v>318</v>
      </c>
      <c r="G186">
        <v>52575110516</v>
      </c>
      <c r="H186" t="s">
        <v>494</v>
      </c>
      <c r="J186" t="s">
        <v>695</v>
      </c>
      <c r="K186" t="s">
        <v>632</v>
      </c>
      <c r="N186">
        <v>5.4</v>
      </c>
      <c r="O186">
        <v>0.5</v>
      </c>
      <c r="P186" t="s">
        <v>496</v>
      </c>
      <c r="Q186">
        <v>0.95</v>
      </c>
      <c r="R186">
        <v>178</v>
      </c>
      <c r="S186">
        <v>194.53</v>
      </c>
      <c r="T186">
        <v>199000</v>
      </c>
      <c r="U186">
        <v>2.7</v>
      </c>
      <c r="Z186">
        <v>2</v>
      </c>
      <c r="AB186">
        <v>10</v>
      </c>
      <c r="AC186">
        <v>32</v>
      </c>
      <c r="AD186">
        <v>19</v>
      </c>
      <c r="AE186" t="s">
        <v>19</v>
      </c>
      <c r="AF186" s="2">
        <v>42705</v>
      </c>
      <c r="AG186" s="2">
        <v>45113</v>
      </c>
      <c r="AH186" t="s">
        <v>501</v>
      </c>
      <c r="AI186" t="s">
        <v>781</v>
      </c>
      <c r="AJ186" t="s">
        <v>13</v>
      </c>
      <c r="AK186" t="str" cm="1">
        <f t="array" ref="AK186">_xlfn.IFS(AND(OR(H186="Gas Storage",H186="Gas-fired Storage Residential-duty Commercial"),Q186&gt;=0.9),"Yes",AND(H186="Gas Tankless",Q186&gt;=0.87),"Yes",TRUE,"No")</f>
        <v>Yes</v>
      </c>
      <c r="AL186" s="1" cm="1">
        <f t="array" ref="AL186">_xlfn.IFS(AND(OR(H186="Gas Storage",H186="Gas-fired Storage Residential-duty Commercial"),AK186="Yes"),3*T186/1000,AND(H186="Gas Tankless",AK186="Yes"),100,TRUE,0)</f>
        <v>100</v>
      </c>
      <c r="AM186" s="1">
        <f t="shared" si="2"/>
        <v>50</v>
      </c>
    </row>
    <row r="187" spans="1:39" x14ac:dyDescent="0.25">
      <c r="A187">
        <v>2408475</v>
      </c>
      <c r="B187" t="s">
        <v>775</v>
      </c>
      <c r="C187" t="s">
        <v>776</v>
      </c>
      <c r="D187" t="s">
        <v>777</v>
      </c>
      <c r="E187" t="s">
        <v>320</v>
      </c>
      <c r="G187">
        <v>52575110493</v>
      </c>
      <c r="H187" t="s">
        <v>494</v>
      </c>
      <c r="J187" t="s">
        <v>695</v>
      </c>
      <c r="K187" t="s">
        <v>632</v>
      </c>
      <c r="N187">
        <v>5.4</v>
      </c>
      <c r="O187">
        <v>0.5</v>
      </c>
      <c r="P187" t="s">
        <v>496</v>
      </c>
      <c r="Q187">
        <v>0.95</v>
      </c>
      <c r="R187">
        <v>178</v>
      </c>
      <c r="S187">
        <v>194.53</v>
      </c>
      <c r="T187">
        <v>199000</v>
      </c>
      <c r="U187">
        <v>2.7</v>
      </c>
      <c r="Z187">
        <v>2</v>
      </c>
      <c r="AB187">
        <v>10</v>
      </c>
      <c r="AC187">
        <v>32</v>
      </c>
      <c r="AD187">
        <v>19</v>
      </c>
      <c r="AE187" t="s">
        <v>19</v>
      </c>
      <c r="AF187" s="2">
        <v>42705</v>
      </c>
      <c r="AG187" s="2">
        <v>45113</v>
      </c>
      <c r="AH187" t="s">
        <v>501</v>
      </c>
      <c r="AI187" t="s">
        <v>782</v>
      </c>
      <c r="AJ187" t="s">
        <v>13</v>
      </c>
      <c r="AK187" t="str" cm="1">
        <f t="array" ref="AK187">_xlfn.IFS(AND(OR(H187="Gas Storage",H187="Gas-fired Storage Residential-duty Commercial"),Q187&gt;=0.9),"Yes",AND(H187="Gas Tankless",Q187&gt;=0.87),"Yes",TRUE,"No")</f>
        <v>Yes</v>
      </c>
      <c r="AL187" s="1" cm="1">
        <f t="array" ref="AL187">_xlfn.IFS(AND(OR(H187="Gas Storage",H187="Gas-fired Storage Residential-duty Commercial"),AK187="Yes"),3*T187/1000,AND(H187="Gas Tankless",AK187="Yes"),100,TRUE,0)</f>
        <v>100</v>
      </c>
      <c r="AM187" s="1">
        <f t="shared" si="2"/>
        <v>50</v>
      </c>
    </row>
    <row r="188" spans="1:39" x14ac:dyDescent="0.25">
      <c r="A188">
        <v>2453076</v>
      </c>
      <c r="B188" t="s">
        <v>775</v>
      </c>
      <c r="C188" t="s">
        <v>776</v>
      </c>
      <c r="D188" t="s">
        <v>777</v>
      </c>
      <c r="E188" t="s">
        <v>47</v>
      </c>
      <c r="G188">
        <v>52575110479</v>
      </c>
      <c r="H188" t="s">
        <v>494</v>
      </c>
      <c r="J188" t="s">
        <v>695</v>
      </c>
      <c r="K188" t="s">
        <v>632</v>
      </c>
      <c r="N188">
        <v>4.5999999999999996</v>
      </c>
      <c r="O188">
        <v>0.5</v>
      </c>
      <c r="P188" t="s">
        <v>496</v>
      </c>
      <c r="Q188">
        <v>0.95</v>
      </c>
      <c r="R188">
        <v>178</v>
      </c>
      <c r="S188">
        <v>194.53</v>
      </c>
      <c r="T188">
        <v>160000</v>
      </c>
      <c r="U188">
        <v>2.7</v>
      </c>
      <c r="Z188">
        <v>2</v>
      </c>
      <c r="AB188">
        <v>10</v>
      </c>
      <c r="AC188">
        <v>32</v>
      </c>
      <c r="AD188">
        <v>19</v>
      </c>
      <c r="AE188" t="s">
        <v>19</v>
      </c>
      <c r="AF188" s="2">
        <v>42705</v>
      </c>
      <c r="AG188" s="2">
        <v>45023</v>
      </c>
      <c r="AH188" t="s">
        <v>501</v>
      </c>
      <c r="AI188" t="s">
        <v>783</v>
      </c>
      <c r="AJ188" t="s">
        <v>13</v>
      </c>
      <c r="AK188" t="str" cm="1">
        <f t="array" ref="AK188">_xlfn.IFS(AND(OR(H188="Gas Storage",H188="Gas-fired Storage Residential-duty Commercial"),Q188&gt;=0.9),"Yes",AND(H188="Gas Tankless",Q188&gt;=0.87),"Yes",TRUE,"No")</f>
        <v>Yes</v>
      </c>
      <c r="AL188" s="1" cm="1">
        <f t="array" ref="AL188">_xlfn.IFS(AND(OR(H188="Gas Storage",H188="Gas-fired Storage Residential-duty Commercial"),AK188="Yes"),3*T188/1000,AND(H188="Gas Tankless",AK188="Yes"),100,TRUE,0)</f>
        <v>100</v>
      </c>
      <c r="AM188" s="1">
        <f t="shared" si="2"/>
        <v>50</v>
      </c>
    </row>
    <row r="189" spans="1:39" x14ac:dyDescent="0.25">
      <c r="A189">
        <v>2408820</v>
      </c>
      <c r="B189" t="s">
        <v>775</v>
      </c>
      <c r="C189" t="s">
        <v>776</v>
      </c>
      <c r="D189" t="s">
        <v>777</v>
      </c>
      <c r="E189" t="s">
        <v>319</v>
      </c>
      <c r="G189">
        <v>52575110486</v>
      </c>
      <c r="H189" t="s">
        <v>494</v>
      </c>
      <c r="J189" t="s">
        <v>695</v>
      </c>
      <c r="K189" t="s">
        <v>632</v>
      </c>
      <c r="N189">
        <v>5.4</v>
      </c>
      <c r="O189">
        <v>0.5</v>
      </c>
      <c r="P189" t="s">
        <v>496</v>
      </c>
      <c r="Q189">
        <v>0.95</v>
      </c>
      <c r="R189">
        <v>178</v>
      </c>
      <c r="S189">
        <v>194.53</v>
      </c>
      <c r="T189">
        <v>199000</v>
      </c>
      <c r="U189">
        <v>2.7</v>
      </c>
      <c r="Z189">
        <v>2</v>
      </c>
      <c r="AB189">
        <v>10</v>
      </c>
      <c r="AC189">
        <v>32</v>
      </c>
      <c r="AD189">
        <v>19</v>
      </c>
      <c r="AE189" t="s">
        <v>19</v>
      </c>
      <c r="AF189" s="2">
        <v>42705</v>
      </c>
      <c r="AG189" s="2">
        <v>45113</v>
      </c>
      <c r="AH189" t="s">
        <v>501</v>
      </c>
      <c r="AI189" t="s">
        <v>784</v>
      </c>
      <c r="AJ189" t="s">
        <v>13</v>
      </c>
      <c r="AK189" t="str" cm="1">
        <f t="array" ref="AK189">_xlfn.IFS(AND(OR(H189="Gas Storage",H189="Gas-fired Storage Residential-duty Commercial"),Q189&gt;=0.9),"Yes",AND(H189="Gas Tankless",Q189&gt;=0.87),"Yes",TRUE,"No")</f>
        <v>Yes</v>
      </c>
      <c r="AL189" s="1" cm="1">
        <f t="array" ref="AL189">_xlfn.IFS(AND(OR(H189="Gas Storage",H189="Gas-fired Storage Residential-duty Commercial"),AK189="Yes"),3*T189/1000,AND(H189="Gas Tankless",AK189="Yes"),100,TRUE,0)</f>
        <v>100</v>
      </c>
      <c r="AM189" s="1">
        <f t="shared" si="2"/>
        <v>50</v>
      </c>
    </row>
    <row r="190" spans="1:39" x14ac:dyDescent="0.25">
      <c r="A190">
        <v>2454329</v>
      </c>
      <c r="B190" t="s">
        <v>775</v>
      </c>
      <c r="C190" t="s">
        <v>601</v>
      </c>
      <c r="D190" t="s">
        <v>103</v>
      </c>
      <c r="E190" t="s">
        <v>104</v>
      </c>
      <c r="G190">
        <v>52575110431</v>
      </c>
      <c r="H190" t="s">
        <v>494</v>
      </c>
      <c r="J190" t="s">
        <v>695</v>
      </c>
      <c r="K190" t="s">
        <v>632</v>
      </c>
      <c r="N190">
        <v>4.5999999999999996</v>
      </c>
      <c r="O190">
        <v>0.5</v>
      </c>
      <c r="P190" t="s">
        <v>496</v>
      </c>
      <c r="Q190">
        <v>0.95</v>
      </c>
      <c r="R190">
        <v>178</v>
      </c>
      <c r="S190">
        <v>194.53</v>
      </c>
      <c r="T190">
        <v>160000</v>
      </c>
      <c r="U190">
        <v>2.7</v>
      </c>
      <c r="Z190">
        <v>2</v>
      </c>
      <c r="AB190">
        <v>10</v>
      </c>
      <c r="AC190">
        <v>32</v>
      </c>
      <c r="AD190">
        <v>19</v>
      </c>
      <c r="AE190" t="s">
        <v>19</v>
      </c>
      <c r="AF190" s="2">
        <v>43282</v>
      </c>
      <c r="AG190" s="2">
        <v>45033</v>
      </c>
      <c r="AH190" t="s">
        <v>501</v>
      </c>
      <c r="AI190" t="s">
        <v>785</v>
      </c>
      <c r="AJ190" t="s">
        <v>13</v>
      </c>
      <c r="AK190" t="str" cm="1">
        <f t="array" ref="AK190">_xlfn.IFS(AND(OR(H190="Gas Storage",H190="Gas-fired Storage Residential-duty Commercial"),Q190&gt;=0.9),"Yes",AND(H190="Gas Tankless",Q190&gt;=0.87),"Yes",TRUE,"No")</f>
        <v>Yes</v>
      </c>
      <c r="AL190" s="1" cm="1">
        <f t="array" ref="AL190">_xlfn.IFS(AND(OR(H190="Gas Storage",H190="Gas-fired Storage Residential-duty Commercial"),AK190="Yes"),3*T190/1000,AND(H190="Gas Tankless",AK190="Yes"),100,TRUE,0)</f>
        <v>100</v>
      </c>
      <c r="AM190" s="1">
        <f t="shared" si="2"/>
        <v>50</v>
      </c>
    </row>
    <row r="191" spans="1:39" x14ac:dyDescent="0.25">
      <c r="A191">
        <v>2454330</v>
      </c>
      <c r="B191" t="s">
        <v>775</v>
      </c>
      <c r="C191" t="s">
        <v>601</v>
      </c>
      <c r="D191" t="s">
        <v>103</v>
      </c>
      <c r="E191" t="s">
        <v>103</v>
      </c>
      <c r="G191">
        <v>52575110431</v>
      </c>
      <c r="H191" t="s">
        <v>494</v>
      </c>
      <c r="J191" t="s">
        <v>695</v>
      </c>
      <c r="K191" t="s">
        <v>632</v>
      </c>
      <c r="N191">
        <v>4.5999999999999996</v>
      </c>
      <c r="O191">
        <v>0.5</v>
      </c>
      <c r="P191" t="s">
        <v>496</v>
      </c>
      <c r="Q191">
        <v>0.95</v>
      </c>
      <c r="R191">
        <v>178</v>
      </c>
      <c r="S191">
        <v>194.53</v>
      </c>
      <c r="T191">
        <v>160000</v>
      </c>
      <c r="U191">
        <v>2.7</v>
      </c>
      <c r="Z191">
        <v>2</v>
      </c>
      <c r="AB191">
        <v>10</v>
      </c>
      <c r="AC191">
        <v>32</v>
      </c>
      <c r="AD191">
        <v>19</v>
      </c>
      <c r="AE191" t="s">
        <v>19</v>
      </c>
      <c r="AF191" s="2">
        <v>43282</v>
      </c>
      <c r="AG191" s="2">
        <v>45033</v>
      </c>
      <c r="AH191" t="s">
        <v>501</v>
      </c>
      <c r="AI191" t="s">
        <v>786</v>
      </c>
      <c r="AJ191" t="s">
        <v>13</v>
      </c>
      <c r="AK191" t="str" cm="1">
        <f t="array" ref="AK191">_xlfn.IFS(AND(OR(H191="Gas Storage",H191="Gas-fired Storage Residential-duty Commercial"),Q191&gt;=0.9),"Yes",AND(H191="Gas Tankless",Q191&gt;=0.87),"Yes",TRUE,"No")</f>
        <v>Yes</v>
      </c>
      <c r="AL191" s="1" cm="1">
        <f t="array" ref="AL191">_xlfn.IFS(AND(OR(H191="Gas Storage",H191="Gas-fired Storage Residential-duty Commercial"),AK191="Yes"),3*T191/1000,AND(H191="Gas Tankless",AK191="Yes"),100,TRUE,0)</f>
        <v>100</v>
      </c>
      <c r="AM191" s="1">
        <f t="shared" si="2"/>
        <v>50</v>
      </c>
    </row>
    <row r="192" spans="1:39" x14ac:dyDescent="0.25">
      <c r="A192">
        <v>2472807</v>
      </c>
      <c r="B192" t="s">
        <v>775</v>
      </c>
      <c r="C192" t="s">
        <v>601</v>
      </c>
      <c r="D192" t="s">
        <v>102</v>
      </c>
      <c r="E192" t="s">
        <v>102</v>
      </c>
      <c r="G192">
        <v>52575110455</v>
      </c>
      <c r="H192" t="s">
        <v>494</v>
      </c>
      <c r="J192" t="s">
        <v>695</v>
      </c>
      <c r="K192" t="s">
        <v>632</v>
      </c>
      <c r="N192">
        <v>5.4</v>
      </c>
      <c r="O192">
        <v>0.5</v>
      </c>
      <c r="P192" t="s">
        <v>496</v>
      </c>
      <c r="Q192">
        <v>0.95</v>
      </c>
      <c r="R192">
        <v>178</v>
      </c>
      <c r="S192">
        <v>194.53</v>
      </c>
      <c r="T192">
        <v>199000</v>
      </c>
      <c r="U192">
        <v>2.7</v>
      </c>
      <c r="Z192">
        <v>2</v>
      </c>
      <c r="AB192">
        <v>10</v>
      </c>
      <c r="AC192">
        <v>32</v>
      </c>
      <c r="AD192">
        <v>19</v>
      </c>
      <c r="AE192" t="s">
        <v>19</v>
      </c>
      <c r="AF192" s="2">
        <v>43344</v>
      </c>
      <c r="AG192" s="2">
        <v>45084</v>
      </c>
      <c r="AH192" t="s">
        <v>501</v>
      </c>
      <c r="AI192" t="s">
        <v>787</v>
      </c>
      <c r="AJ192" t="s">
        <v>13</v>
      </c>
      <c r="AK192" t="str" cm="1">
        <f t="array" ref="AK192">_xlfn.IFS(AND(OR(H192="Gas Storage",H192="Gas-fired Storage Residential-duty Commercial"),Q192&gt;=0.9),"Yes",AND(H192="Gas Tankless",Q192&gt;=0.87),"Yes",TRUE,"No")</f>
        <v>Yes</v>
      </c>
      <c r="AL192" s="1" cm="1">
        <f t="array" ref="AL192">_xlfn.IFS(AND(OR(H192="Gas Storage",H192="Gas-fired Storage Residential-duty Commercial"),AK192="Yes"),3*T192/1000,AND(H192="Gas Tankless",AK192="Yes"),100,TRUE,0)</f>
        <v>100</v>
      </c>
      <c r="AM192" s="1">
        <f t="shared" si="2"/>
        <v>50</v>
      </c>
    </row>
    <row r="193" spans="1:39" x14ac:dyDescent="0.25">
      <c r="A193">
        <v>2472806</v>
      </c>
      <c r="B193" t="s">
        <v>775</v>
      </c>
      <c r="C193" t="s">
        <v>601</v>
      </c>
      <c r="D193" t="s">
        <v>105</v>
      </c>
      <c r="E193" t="s">
        <v>105</v>
      </c>
      <c r="G193">
        <v>52575110455</v>
      </c>
      <c r="H193" t="s">
        <v>494</v>
      </c>
      <c r="J193" t="s">
        <v>695</v>
      </c>
      <c r="K193" t="s">
        <v>632</v>
      </c>
      <c r="N193">
        <v>5.4</v>
      </c>
      <c r="O193">
        <v>0.5</v>
      </c>
      <c r="P193" t="s">
        <v>496</v>
      </c>
      <c r="Q193">
        <v>0.95</v>
      </c>
      <c r="R193">
        <v>178</v>
      </c>
      <c r="S193">
        <v>194.53</v>
      </c>
      <c r="T193">
        <v>199000</v>
      </c>
      <c r="U193">
        <v>2.7</v>
      </c>
      <c r="Z193">
        <v>2</v>
      </c>
      <c r="AB193">
        <v>10</v>
      </c>
      <c r="AC193">
        <v>32</v>
      </c>
      <c r="AD193">
        <v>19</v>
      </c>
      <c r="AE193" t="s">
        <v>19</v>
      </c>
      <c r="AF193" s="2">
        <v>43282</v>
      </c>
      <c r="AG193" s="2">
        <v>45084</v>
      </c>
      <c r="AH193" t="s">
        <v>501</v>
      </c>
      <c r="AI193" t="s">
        <v>788</v>
      </c>
      <c r="AJ193" t="s">
        <v>13</v>
      </c>
      <c r="AK193" t="str" cm="1">
        <f t="array" ref="AK193">_xlfn.IFS(AND(OR(H193="Gas Storage",H193="Gas-fired Storage Residential-duty Commercial"),Q193&gt;=0.9),"Yes",AND(H193="Gas Tankless",Q193&gt;=0.87),"Yes",TRUE,"No")</f>
        <v>Yes</v>
      </c>
      <c r="AL193" s="1" cm="1">
        <f t="array" ref="AL193">_xlfn.IFS(AND(OR(H193="Gas Storage",H193="Gas-fired Storage Residential-duty Commercial"),AK193="Yes"),3*T193/1000,AND(H193="Gas Tankless",AK193="Yes"),100,TRUE,0)</f>
        <v>100</v>
      </c>
      <c r="AM193" s="1">
        <f t="shared" si="2"/>
        <v>50</v>
      </c>
    </row>
    <row r="194" spans="1:39" x14ac:dyDescent="0.25">
      <c r="A194">
        <v>2454328</v>
      </c>
      <c r="B194" t="s">
        <v>775</v>
      </c>
      <c r="C194" t="s">
        <v>601</v>
      </c>
      <c r="D194" t="s">
        <v>120</v>
      </c>
      <c r="E194" t="s">
        <v>120</v>
      </c>
      <c r="G194">
        <v>52575110479</v>
      </c>
      <c r="H194" t="s">
        <v>494</v>
      </c>
      <c r="J194" t="s">
        <v>695</v>
      </c>
      <c r="K194" t="s">
        <v>632</v>
      </c>
      <c r="N194">
        <v>4.5999999999999996</v>
      </c>
      <c r="O194">
        <v>0.5</v>
      </c>
      <c r="P194" t="s">
        <v>496</v>
      </c>
      <c r="Q194">
        <v>0.95</v>
      </c>
      <c r="R194">
        <v>178</v>
      </c>
      <c r="S194">
        <v>194.53</v>
      </c>
      <c r="T194">
        <v>160000</v>
      </c>
      <c r="U194">
        <v>2.7</v>
      </c>
      <c r="Z194">
        <v>2</v>
      </c>
      <c r="AB194">
        <v>10</v>
      </c>
      <c r="AC194">
        <v>32</v>
      </c>
      <c r="AD194">
        <v>19</v>
      </c>
      <c r="AE194" t="s">
        <v>19</v>
      </c>
      <c r="AF194" s="2">
        <v>44348</v>
      </c>
      <c r="AG194" s="2">
        <v>45033</v>
      </c>
      <c r="AH194" t="s">
        <v>501</v>
      </c>
      <c r="AI194" t="s">
        <v>789</v>
      </c>
      <c r="AJ194" t="s">
        <v>13</v>
      </c>
      <c r="AK194" t="str" cm="1">
        <f t="array" ref="AK194">_xlfn.IFS(AND(OR(H194="Gas Storage",H194="Gas-fired Storage Residential-duty Commercial"),Q194&gt;=0.9),"Yes",AND(H194="Gas Tankless",Q194&gt;=0.87),"Yes",TRUE,"No")</f>
        <v>Yes</v>
      </c>
      <c r="AL194" s="1" cm="1">
        <f t="array" ref="AL194">_xlfn.IFS(AND(OR(H194="Gas Storage",H194="Gas-fired Storage Residential-duty Commercial"),AK194="Yes"),3*T194/1000,AND(H194="Gas Tankless",AK194="Yes"),100,TRUE,0)</f>
        <v>100</v>
      </c>
      <c r="AM194" s="1">
        <f t="shared" si="2"/>
        <v>50</v>
      </c>
    </row>
    <row r="195" spans="1:39" x14ac:dyDescent="0.25">
      <c r="A195">
        <v>2472805</v>
      </c>
      <c r="B195" t="s">
        <v>775</v>
      </c>
      <c r="C195" t="s">
        <v>601</v>
      </c>
      <c r="D195" t="s">
        <v>121</v>
      </c>
      <c r="E195" t="s">
        <v>121</v>
      </c>
      <c r="G195">
        <v>52575110486</v>
      </c>
      <c r="H195" t="s">
        <v>494</v>
      </c>
      <c r="J195" t="s">
        <v>695</v>
      </c>
      <c r="K195" t="s">
        <v>632</v>
      </c>
      <c r="N195">
        <v>5.4</v>
      </c>
      <c r="O195">
        <v>0.5</v>
      </c>
      <c r="P195" t="s">
        <v>496</v>
      </c>
      <c r="Q195">
        <v>0.95</v>
      </c>
      <c r="R195">
        <v>178</v>
      </c>
      <c r="S195">
        <v>194.53</v>
      </c>
      <c r="T195">
        <v>199000</v>
      </c>
      <c r="U195">
        <v>2.7</v>
      </c>
      <c r="Z195">
        <v>2</v>
      </c>
      <c r="AB195">
        <v>10</v>
      </c>
      <c r="AC195">
        <v>32</v>
      </c>
      <c r="AD195">
        <v>19</v>
      </c>
      <c r="AE195" t="s">
        <v>19</v>
      </c>
      <c r="AF195" s="2">
        <v>44348</v>
      </c>
      <c r="AG195" s="2">
        <v>45084</v>
      </c>
      <c r="AH195" t="s">
        <v>501</v>
      </c>
      <c r="AI195" t="s">
        <v>790</v>
      </c>
      <c r="AJ195" t="s">
        <v>13</v>
      </c>
      <c r="AK195" t="str" cm="1">
        <f t="array" ref="AK195">_xlfn.IFS(AND(OR(H195="Gas Storage",H195="Gas-fired Storage Residential-duty Commercial"),Q195&gt;=0.9),"Yes",AND(H195="Gas Tankless",Q195&gt;=0.87),"Yes",TRUE,"No")</f>
        <v>Yes</v>
      </c>
      <c r="AL195" s="1" cm="1">
        <f t="array" ref="AL195">_xlfn.IFS(AND(OR(H195="Gas Storage",H195="Gas-fired Storage Residential-duty Commercial"),AK195="Yes"),3*T195/1000,AND(H195="Gas Tankless",AK195="Yes"),100,TRUE,0)</f>
        <v>100</v>
      </c>
      <c r="AM195" s="1">
        <f t="shared" ref="AM195:AM258" si="3">IF(AND(H195="Gas Tankless",AK195="Yes"),50,0)</f>
        <v>50</v>
      </c>
    </row>
    <row r="196" spans="1:39" x14ac:dyDescent="0.25">
      <c r="A196">
        <v>2408708</v>
      </c>
      <c r="B196" t="s">
        <v>617</v>
      </c>
      <c r="C196" t="s">
        <v>493</v>
      </c>
      <c r="D196" t="s">
        <v>791</v>
      </c>
      <c r="E196" t="s">
        <v>791</v>
      </c>
      <c r="H196" t="s">
        <v>619</v>
      </c>
      <c r="J196" t="s">
        <v>695</v>
      </c>
      <c r="K196" t="s">
        <v>495</v>
      </c>
      <c r="L196">
        <v>49</v>
      </c>
      <c r="M196">
        <v>100</v>
      </c>
      <c r="P196" t="s">
        <v>496</v>
      </c>
      <c r="Q196">
        <v>0.88</v>
      </c>
      <c r="R196">
        <v>192</v>
      </c>
      <c r="S196">
        <v>209.83</v>
      </c>
      <c r="T196">
        <v>100000</v>
      </c>
      <c r="U196">
        <v>5</v>
      </c>
      <c r="V196">
        <v>95</v>
      </c>
      <c r="W196">
        <v>55.7</v>
      </c>
      <c r="X196">
        <v>8</v>
      </c>
      <c r="Y196">
        <v>18</v>
      </c>
      <c r="Z196">
        <v>2</v>
      </c>
      <c r="AA196">
        <v>3</v>
      </c>
      <c r="AE196" t="s">
        <v>19</v>
      </c>
      <c r="AF196" s="2">
        <v>42254</v>
      </c>
      <c r="AG196" s="2">
        <v>44980</v>
      </c>
      <c r="AH196" t="s">
        <v>497</v>
      </c>
      <c r="AI196" t="s">
        <v>792</v>
      </c>
      <c r="AJ196" t="s">
        <v>13</v>
      </c>
      <c r="AK196" t="str" cm="1">
        <f t="array" ref="AK196">_xlfn.IFS(AND(OR(H196="Gas Storage",H196="Gas-fired Storage Residential-duty Commercial"),Q196&gt;=0.9),"Yes",AND(H196="Gas Tankless",Q196&gt;=0.87),"Yes",TRUE,"No")</f>
        <v>No</v>
      </c>
      <c r="AL196" s="1" cm="1">
        <f t="array" ref="AL196">_xlfn.IFS(AND(OR(H196="Gas Storage",H196="Gas-fired Storage Residential-duty Commercial"),AK196="Yes"),3*T196/1000,AND(H196="Gas Tankless",AK196="Yes"),100,TRUE,0)</f>
        <v>0</v>
      </c>
      <c r="AM196" s="1">
        <f t="shared" si="3"/>
        <v>0</v>
      </c>
    </row>
    <row r="197" spans="1:39" x14ac:dyDescent="0.25">
      <c r="A197">
        <v>2408705</v>
      </c>
      <c r="B197" t="s">
        <v>617</v>
      </c>
      <c r="C197" t="s">
        <v>493</v>
      </c>
      <c r="D197" t="s">
        <v>793</v>
      </c>
      <c r="E197" t="s">
        <v>793</v>
      </c>
      <c r="H197" t="s">
        <v>619</v>
      </c>
      <c r="J197" t="s">
        <v>695</v>
      </c>
      <c r="K197" t="s">
        <v>495</v>
      </c>
      <c r="L197">
        <v>74</v>
      </c>
      <c r="M197">
        <v>130</v>
      </c>
      <c r="P197" t="s">
        <v>496</v>
      </c>
      <c r="Q197">
        <v>0.86</v>
      </c>
      <c r="R197">
        <v>197</v>
      </c>
      <c r="S197">
        <v>215.3</v>
      </c>
      <c r="T197">
        <v>100000</v>
      </c>
      <c r="U197">
        <v>5</v>
      </c>
      <c r="V197">
        <v>96</v>
      </c>
      <c r="W197">
        <v>51.9</v>
      </c>
      <c r="X197">
        <v>8</v>
      </c>
      <c r="Y197">
        <v>22.5</v>
      </c>
      <c r="Z197">
        <v>2</v>
      </c>
      <c r="AA197">
        <v>3</v>
      </c>
      <c r="AE197" t="s">
        <v>19</v>
      </c>
      <c r="AF197" s="2">
        <v>42257</v>
      </c>
      <c r="AG197" s="2">
        <v>44980</v>
      </c>
      <c r="AH197" t="s">
        <v>497</v>
      </c>
      <c r="AI197" t="s">
        <v>794</v>
      </c>
      <c r="AJ197" t="s">
        <v>13</v>
      </c>
      <c r="AK197" t="str" cm="1">
        <f t="array" ref="AK197">_xlfn.IFS(AND(OR(H197="Gas Storage",H197="Gas-fired Storage Residential-duty Commercial"),Q197&gt;=0.9),"Yes",AND(H197="Gas Tankless",Q197&gt;=0.87),"Yes",TRUE,"No")</f>
        <v>No</v>
      </c>
      <c r="AL197" s="1" cm="1">
        <f t="array" ref="AL197">_xlfn.IFS(AND(OR(H197="Gas Storage",H197="Gas-fired Storage Residential-duty Commercial"),AK197="Yes"),3*T197/1000,AND(H197="Gas Tankless",AK197="Yes"),100,TRUE,0)</f>
        <v>0</v>
      </c>
      <c r="AM197" s="1">
        <f t="shared" si="3"/>
        <v>0</v>
      </c>
    </row>
    <row r="198" spans="1:39" x14ac:dyDescent="0.25">
      <c r="A198">
        <v>2408697</v>
      </c>
      <c r="B198" t="s">
        <v>617</v>
      </c>
      <c r="C198" t="s">
        <v>28</v>
      </c>
      <c r="D198" t="s">
        <v>795</v>
      </c>
      <c r="E198" t="s">
        <v>795</v>
      </c>
      <c r="H198" t="s">
        <v>619</v>
      </c>
      <c r="J198" t="s">
        <v>695</v>
      </c>
      <c r="K198" t="s">
        <v>507</v>
      </c>
      <c r="L198">
        <v>49</v>
      </c>
      <c r="M198">
        <v>100</v>
      </c>
      <c r="P198" t="s">
        <v>496</v>
      </c>
      <c r="Q198">
        <v>0.88</v>
      </c>
      <c r="R198">
        <v>192</v>
      </c>
      <c r="S198">
        <v>209.83</v>
      </c>
      <c r="T198">
        <v>100000</v>
      </c>
      <c r="U198">
        <v>5</v>
      </c>
      <c r="V198">
        <v>95</v>
      </c>
      <c r="W198">
        <v>55.7</v>
      </c>
      <c r="X198">
        <v>8</v>
      </c>
      <c r="Y198">
        <v>18</v>
      </c>
      <c r="Z198">
        <v>2</v>
      </c>
      <c r="AA198">
        <v>3</v>
      </c>
      <c r="AE198" t="s">
        <v>19</v>
      </c>
      <c r="AF198" s="2">
        <v>42254</v>
      </c>
      <c r="AG198" s="2">
        <v>44980</v>
      </c>
      <c r="AH198" t="s">
        <v>501</v>
      </c>
      <c r="AI198" t="s">
        <v>796</v>
      </c>
      <c r="AJ198" t="s">
        <v>13</v>
      </c>
      <c r="AK198" t="str" cm="1">
        <f t="array" ref="AK198">_xlfn.IFS(AND(OR(H198="Gas Storage",H198="Gas-fired Storage Residential-duty Commercial"),Q198&gt;=0.9),"Yes",AND(H198="Gas Tankless",Q198&gt;=0.87),"Yes",TRUE,"No")</f>
        <v>No</v>
      </c>
      <c r="AL198" s="1" cm="1">
        <f t="array" ref="AL198">_xlfn.IFS(AND(OR(H198="Gas Storage",H198="Gas-fired Storage Residential-duty Commercial"),AK198="Yes"),3*T198/1000,AND(H198="Gas Tankless",AK198="Yes"),100,TRUE,0)</f>
        <v>0</v>
      </c>
      <c r="AM198" s="1">
        <f t="shared" si="3"/>
        <v>0</v>
      </c>
    </row>
    <row r="199" spans="1:39" x14ac:dyDescent="0.25">
      <c r="A199">
        <v>2408696</v>
      </c>
      <c r="B199" t="s">
        <v>617</v>
      </c>
      <c r="C199" t="s">
        <v>28</v>
      </c>
      <c r="D199" t="s">
        <v>797</v>
      </c>
      <c r="E199" t="s">
        <v>797</v>
      </c>
      <c r="H199" t="s">
        <v>619</v>
      </c>
      <c r="J199" t="s">
        <v>695</v>
      </c>
      <c r="K199" t="s">
        <v>495</v>
      </c>
      <c r="L199">
        <v>74</v>
      </c>
      <c r="M199">
        <v>130</v>
      </c>
      <c r="P199" t="s">
        <v>496</v>
      </c>
      <c r="Q199">
        <v>0.86</v>
      </c>
      <c r="R199">
        <v>197</v>
      </c>
      <c r="S199">
        <v>215.3</v>
      </c>
      <c r="T199">
        <v>100000</v>
      </c>
      <c r="U199">
        <v>5</v>
      </c>
      <c r="V199">
        <v>96</v>
      </c>
      <c r="W199">
        <v>51.9</v>
      </c>
      <c r="X199">
        <v>8</v>
      </c>
      <c r="Y199">
        <v>22.5</v>
      </c>
      <c r="Z199">
        <v>2</v>
      </c>
      <c r="AA199">
        <v>3</v>
      </c>
      <c r="AE199" t="s">
        <v>19</v>
      </c>
      <c r="AF199" s="2">
        <v>42257</v>
      </c>
      <c r="AG199" s="2">
        <v>44980</v>
      </c>
      <c r="AH199" t="s">
        <v>501</v>
      </c>
      <c r="AI199" t="s">
        <v>798</v>
      </c>
      <c r="AJ199" t="s">
        <v>13</v>
      </c>
      <c r="AK199" t="str" cm="1">
        <f t="array" ref="AK199">_xlfn.IFS(AND(OR(H199="Gas Storage",H199="Gas-fired Storage Residential-duty Commercial"),Q199&gt;=0.9),"Yes",AND(H199="Gas Tankless",Q199&gt;=0.87),"Yes",TRUE,"No")</f>
        <v>No</v>
      </c>
      <c r="AL199" s="1" cm="1">
        <f t="array" ref="AL199">_xlfn.IFS(AND(OR(H199="Gas Storage",H199="Gas-fired Storage Residential-duty Commercial"),AK199="Yes"),3*T199/1000,AND(H199="Gas Tankless",AK199="Yes"),100,TRUE,0)</f>
        <v>0</v>
      </c>
      <c r="AM199" s="1">
        <f t="shared" si="3"/>
        <v>0</v>
      </c>
    </row>
    <row r="200" spans="1:39" x14ac:dyDescent="0.25">
      <c r="A200">
        <v>2408709</v>
      </c>
      <c r="B200" t="s">
        <v>617</v>
      </c>
      <c r="C200" t="s">
        <v>39</v>
      </c>
      <c r="D200" t="s">
        <v>799</v>
      </c>
      <c r="E200" t="s">
        <v>799</v>
      </c>
      <c r="H200" t="s">
        <v>619</v>
      </c>
      <c r="J200" t="s">
        <v>695</v>
      </c>
      <c r="K200" t="s">
        <v>495</v>
      </c>
      <c r="L200">
        <v>49</v>
      </c>
      <c r="M200">
        <v>100</v>
      </c>
      <c r="P200" t="s">
        <v>496</v>
      </c>
      <c r="Q200">
        <v>0.88</v>
      </c>
      <c r="R200">
        <v>192</v>
      </c>
      <c r="S200">
        <v>209.83</v>
      </c>
      <c r="T200">
        <v>100000</v>
      </c>
      <c r="U200">
        <v>5</v>
      </c>
      <c r="V200">
        <v>95</v>
      </c>
      <c r="W200">
        <v>55.7</v>
      </c>
      <c r="X200">
        <v>8</v>
      </c>
      <c r="Y200">
        <v>18</v>
      </c>
      <c r="Z200">
        <v>2</v>
      </c>
      <c r="AA200">
        <v>3</v>
      </c>
      <c r="AE200" t="s">
        <v>19</v>
      </c>
      <c r="AF200" s="2">
        <v>42254</v>
      </c>
      <c r="AG200" s="2">
        <v>44980</v>
      </c>
      <c r="AH200" t="s">
        <v>501</v>
      </c>
      <c r="AI200" t="s">
        <v>800</v>
      </c>
      <c r="AJ200" t="s">
        <v>13</v>
      </c>
      <c r="AK200" t="str" cm="1">
        <f t="array" ref="AK200">_xlfn.IFS(AND(OR(H200="Gas Storage",H200="Gas-fired Storage Residential-duty Commercial"),Q200&gt;=0.9),"Yes",AND(H200="Gas Tankless",Q200&gt;=0.87),"Yes",TRUE,"No")</f>
        <v>No</v>
      </c>
      <c r="AL200" s="1" cm="1">
        <f t="array" ref="AL200">_xlfn.IFS(AND(OR(H200="Gas Storage",H200="Gas-fired Storage Residential-duty Commercial"),AK200="Yes"),3*T200/1000,AND(H200="Gas Tankless",AK200="Yes"),100,TRUE,0)</f>
        <v>0</v>
      </c>
      <c r="AM200" s="1">
        <f t="shared" si="3"/>
        <v>0</v>
      </c>
    </row>
    <row r="201" spans="1:39" x14ac:dyDescent="0.25">
      <c r="A201">
        <v>2408706</v>
      </c>
      <c r="B201" t="s">
        <v>617</v>
      </c>
      <c r="C201" t="s">
        <v>39</v>
      </c>
      <c r="D201" t="s">
        <v>801</v>
      </c>
      <c r="E201" t="s">
        <v>801</v>
      </c>
      <c r="H201" t="s">
        <v>619</v>
      </c>
      <c r="J201" t="s">
        <v>695</v>
      </c>
      <c r="K201" t="s">
        <v>495</v>
      </c>
      <c r="L201">
        <v>74</v>
      </c>
      <c r="M201">
        <v>130</v>
      </c>
      <c r="P201" t="s">
        <v>496</v>
      </c>
      <c r="Q201">
        <v>0.86</v>
      </c>
      <c r="R201">
        <v>197</v>
      </c>
      <c r="S201">
        <v>215.3</v>
      </c>
      <c r="T201">
        <v>100000</v>
      </c>
      <c r="U201">
        <v>5</v>
      </c>
      <c r="V201">
        <v>96</v>
      </c>
      <c r="W201">
        <v>51.9</v>
      </c>
      <c r="X201">
        <v>8</v>
      </c>
      <c r="Y201">
        <v>22.5</v>
      </c>
      <c r="Z201">
        <v>2</v>
      </c>
      <c r="AA201">
        <v>3</v>
      </c>
      <c r="AE201" t="s">
        <v>19</v>
      </c>
      <c r="AF201" s="2">
        <v>42257</v>
      </c>
      <c r="AG201" s="2">
        <v>44980</v>
      </c>
      <c r="AH201" t="s">
        <v>501</v>
      </c>
      <c r="AI201" t="s">
        <v>802</v>
      </c>
      <c r="AJ201" t="s">
        <v>13</v>
      </c>
      <c r="AK201" t="str" cm="1">
        <f t="array" ref="AK201">_xlfn.IFS(AND(OR(H201="Gas Storage",H201="Gas-fired Storage Residential-duty Commercial"),Q201&gt;=0.9),"Yes",AND(H201="Gas Tankless",Q201&gt;=0.87),"Yes",TRUE,"No")</f>
        <v>No</v>
      </c>
      <c r="AL201" s="1" cm="1">
        <f t="array" ref="AL201">_xlfn.IFS(AND(OR(H201="Gas Storage",H201="Gas-fired Storage Residential-duty Commercial"),AK201="Yes"),3*T201/1000,AND(H201="Gas Tankless",AK201="Yes"),100,TRUE,0)</f>
        <v>0</v>
      </c>
      <c r="AM201" s="1">
        <f t="shared" si="3"/>
        <v>0</v>
      </c>
    </row>
    <row r="202" spans="1:39" x14ac:dyDescent="0.25">
      <c r="A202">
        <v>2408707</v>
      </c>
      <c r="B202" t="s">
        <v>617</v>
      </c>
      <c r="C202" t="s">
        <v>17</v>
      </c>
      <c r="D202" t="s">
        <v>803</v>
      </c>
      <c r="E202" t="s">
        <v>803</v>
      </c>
      <c r="H202" t="s">
        <v>619</v>
      </c>
      <c r="J202" t="s">
        <v>695</v>
      </c>
      <c r="K202" t="s">
        <v>495</v>
      </c>
      <c r="L202">
        <v>49</v>
      </c>
      <c r="M202">
        <v>100</v>
      </c>
      <c r="P202" t="s">
        <v>496</v>
      </c>
      <c r="Q202">
        <v>0.88</v>
      </c>
      <c r="R202">
        <v>192</v>
      </c>
      <c r="S202">
        <v>209.83</v>
      </c>
      <c r="T202">
        <v>100000</v>
      </c>
      <c r="U202">
        <v>5</v>
      </c>
      <c r="V202">
        <v>95</v>
      </c>
      <c r="W202">
        <v>55.7</v>
      </c>
      <c r="X202">
        <v>8</v>
      </c>
      <c r="Y202">
        <v>18</v>
      </c>
      <c r="Z202">
        <v>2</v>
      </c>
      <c r="AA202">
        <v>3</v>
      </c>
      <c r="AE202" t="s">
        <v>19</v>
      </c>
      <c r="AF202" s="2">
        <v>42254</v>
      </c>
      <c r="AG202" s="2">
        <v>44980</v>
      </c>
      <c r="AH202" t="s">
        <v>497</v>
      </c>
      <c r="AI202" t="s">
        <v>804</v>
      </c>
      <c r="AJ202" t="s">
        <v>13</v>
      </c>
      <c r="AK202" t="str" cm="1">
        <f t="array" ref="AK202">_xlfn.IFS(AND(OR(H202="Gas Storage",H202="Gas-fired Storage Residential-duty Commercial"),Q202&gt;=0.9),"Yes",AND(H202="Gas Tankless",Q202&gt;=0.87),"Yes",TRUE,"No")</f>
        <v>No</v>
      </c>
      <c r="AL202" s="1" cm="1">
        <f t="array" ref="AL202">_xlfn.IFS(AND(OR(H202="Gas Storage",H202="Gas-fired Storage Residential-duty Commercial"),AK202="Yes"),3*T202/1000,AND(H202="Gas Tankless",AK202="Yes"),100,TRUE,0)</f>
        <v>0</v>
      </c>
      <c r="AM202" s="1">
        <f t="shared" si="3"/>
        <v>0</v>
      </c>
    </row>
    <row r="203" spans="1:39" x14ac:dyDescent="0.25">
      <c r="A203">
        <v>2408704</v>
      </c>
      <c r="B203" t="s">
        <v>617</v>
      </c>
      <c r="C203" t="s">
        <v>17</v>
      </c>
      <c r="D203" t="s">
        <v>805</v>
      </c>
      <c r="E203" t="s">
        <v>805</v>
      </c>
      <c r="H203" t="s">
        <v>619</v>
      </c>
      <c r="J203" t="s">
        <v>695</v>
      </c>
      <c r="K203" t="s">
        <v>495</v>
      </c>
      <c r="L203">
        <v>74</v>
      </c>
      <c r="M203">
        <v>130</v>
      </c>
      <c r="P203" t="s">
        <v>496</v>
      </c>
      <c r="Q203">
        <v>0.86</v>
      </c>
      <c r="R203">
        <v>197</v>
      </c>
      <c r="S203">
        <v>215.3</v>
      </c>
      <c r="T203">
        <v>100000</v>
      </c>
      <c r="U203">
        <v>5</v>
      </c>
      <c r="V203">
        <v>96</v>
      </c>
      <c r="W203">
        <v>51.9</v>
      </c>
      <c r="X203">
        <v>8</v>
      </c>
      <c r="Y203">
        <v>22.5</v>
      </c>
      <c r="Z203">
        <v>2</v>
      </c>
      <c r="AA203">
        <v>3</v>
      </c>
      <c r="AE203" t="s">
        <v>19</v>
      </c>
      <c r="AF203" s="2">
        <v>42257</v>
      </c>
      <c r="AG203" s="2">
        <v>44980</v>
      </c>
      <c r="AH203" t="s">
        <v>497</v>
      </c>
      <c r="AI203" t="s">
        <v>806</v>
      </c>
      <c r="AJ203" t="s">
        <v>13</v>
      </c>
      <c r="AK203" t="str" cm="1">
        <f t="array" ref="AK203">_xlfn.IFS(AND(OR(H203="Gas Storage",H203="Gas-fired Storage Residential-duty Commercial"),Q203&gt;=0.9),"Yes",AND(H203="Gas Tankless",Q203&gt;=0.87),"Yes",TRUE,"No")</f>
        <v>No</v>
      </c>
      <c r="AL203" s="1" cm="1">
        <f t="array" ref="AL203">_xlfn.IFS(AND(OR(H203="Gas Storage",H203="Gas-fired Storage Residential-duty Commercial"),AK203="Yes"),3*T203/1000,AND(H203="Gas Tankless",AK203="Yes"),100,TRUE,0)</f>
        <v>0</v>
      </c>
      <c r="AM203" s="1">
        <f t="shared" si="3"/>
        <v>0</v>
      </c>
    </row>
    <row r="204" spans="1:39" x14ac:dyDescent="0.25">
      <c r="A204">
        <v>2408819</v>
      </c>
      <c r="B204" t="s">
        <v>617</v>
      </c>
      <c r="C204" t="s">
        <v>538</v>
      </c>
      <c r="D204" t="s">
        <v>807</v>
      </c>
      <c r="E204" t="s">
        <v>807</v>
      </c>
      <c r="H204" t="s">
        <v>619</v>
      </c>
      <c r="J204" t="s">
        <v>695</v>
      </c>
      <c r="K204" t="s">
        <v>507</v>
      </c>
      <c r="L204">
        <v>49</v>
      </c>
      <c r="M204">
        <v>100</v>
      </c>
      <c r="P204" t="s">
        <v>496</v>
      </c>
      <c r="Q204">
        <v>0.88</v>
      </c>
      <c r="R204">
        <v>192</v>
      </c>
      <c r="S204">
        <v>209.83</v>
      </c>
      <c r="T204">
        <v>100000</v>
      </c>
      <c r="U204">
        <v>5</v>
      </c>
      <c r="V204">
        <v>95</v>
      </c>
      <c r="W204">
        <v>55.7</v>
      </c>
      <c r="X204">
        <v>8</v>
      </c>
      <c r="Y204">
        <v>18</v>
      </c>
      <c r="Z204">
        <v>2</v>
      </c>
      <c r="AA204">
        <v>3</v>
      </c>
      <c r="AE204" t="s">
        <v>19</v>
      </c>
      <c r="AF204" s="2">
        <v>42254</v>
      </c>
      <c r="AG204" s="2">
        <v>44980</v>
      </c>
      <c r="AH204" t="s">
        <v>497</v>
      </c>
      <c r="AI204" t="s">
        <v>808</v>
      </c>
      <c r="AJ204" t="s">
        <v>13</v>
      </c>
      <c r="AK204" t="str" cm="1">
        <f t="array" ref="AK204">_xlfn.IFS(AND(OR(H204="Gas Storage",H204="Gas-fired Storage Residential-duty Commercial"),Q204&gt;=0.9),"Yes",AND(H204="Gas Tankless",Q204&gt;=0.87),"Yes",TRUE,"No")</f>
        <v>No</v>
      </c>
      <c r="AL204" s="1" cm="1">
        <f t="array" ref="AL204">_xlfn.IFS(AND(OR(H204="Gas Storage",H204="Gas-fired Storage Residential-duty Commercial"),AK204="Yes"),3*T204/1000,AND(H204="Gas Tankless",AK204="Yes"),100,TRUE,0)</f>
        <v>0</v>
      </c>
      <c r="AM204" s="1">
        <f t="shared" si="3"/>
        <v>0</v>
      </c>
    </row>
    <row r="205" spans="1:39" x14ac:dyDescent="0.25">
      <c r="A205">
        <v>2408818</v>
      </c>
      <c r="B205" t="s">
        <v>617</v>
      </c>
      <c r="C205" t="s">
        <v>538</v>
      </c>
      <c r="D205" t="s">
        <v>809</v>
      </c>
      <c r="E205" t="s">
        <v>809</v>
      </c>
      <c r="H205" t="s">
        <v>619</v>
      </c>
      <c r="J205" t="s">
        <v>695</v>
      </c>
      <c r="K205" t="s">
        <v>507</v>
      </c>
      <c r="L205">
        <v>74</v>
      </c>
      <c r="M205">
        <v>130</v>
      </c>
      <c r="P205" t="s">
        <v>496</v>
      </c>
      <c r="Q205">
        <v>0.86</v>
      </c>
      <c r="R205">
        <v>197</v>
      </c>
      <c r="S205">
        <v>215.3</v>
      </c>
      <c r="T205">
        <v>100000</v>
      </c>
      <c r="U205">
        <v>5</v>
      </c>
      <c r="V205">
        <v>96</v>
      </c>
      <c r="W205">
        <v>51.9</v>
      </c>
      <c r="X205">
        <v>8</v>
      </c>
      <c r="Y205">
        <v>22.5</v>
      </c>
      <c r="Z205">
        <v>2</v>
      </c>
      <c r="AA205">
        <v>3</v>
      </c>
      <c r="AE205" t="s">
        <v>19</v>
      </c>
      <c r="AF205" s="2">
        <v>42257</v>
      </c>
      <c r="AG205" s="2">
        <v>44980</v>
      </c>
      <c r="AH205" t="s">
        <v>497</v>
      </c>
      <c r="AI205" t="s">
        <v>810</v>
      </c>
      <c r="AJ205" t="s">
        <v>13</v>
      </c>
      <c r="AK205" t="str" cm="1">
        <f t="array" ref="AK205">_xlfn.IFS(AND(OR(H205="Gas Storage",H205="Gas-fired Storage Residential-duty Commercial"),Q205&gt;=0.9),"Yes",AND(H205="Gas Tankless",Q205&gt;=0.87),"Yes",TRUE,"No")</f>
        <v>No</v>
      </c>
      <c r="AL205" s="1" cm="1">
        <f t="array" ref="AL205">_xlfn.IFS(AND(OR(H205="Gas Storage",H205="Gas-fired Storage Residential-duty Commercial"),AK205="Yes"),3*T205/1000,AND(H205="Gas Tankless",AK205="Yes"),100,TRUE,0)</f>
        <v>0</v>
      </c>
      <c r="AM205" s="1">
        <f t="shared" si="3"/>
        <v>0</v>
      </c>
    </row>
    <row r="206" spans="1:39" x14ac:dyDescent="0.25">
      <c r="A206">
        <v>2408695</v>
      </c>
      <c r="B206" t="s">
        <v>811</v>
      </c>
      <c r="C206" t="s">
        <v>31</v>
      </c>
      <c r="D206" t="s">
        <v>444</v>
      </c>
      <c r="E206" t="s">
        <v>444</v>
      </c>
      <c r="H206" t="s">
        <v>494</v>
      </c>
      <c r="J206" t="s">
        <v>695</v>
      </c>
      <c r="K206" t="s">
        <v>507</v>
      </c>
      <c r="N206">
        <v>4.3</v>
      </c>
      <c r="O206">
        <v>1</v>
      </c>
      <c r="P206" t="s">
        <v>496</v>
      </c>
      <c r="Q206">
        <v>0.95</v>
      </c>
      <c r="R206">
        <v>178</v>
      </c>
      <c r="S206">
        <v>194.53</v>
      </c>
      <c r="T206">
        <v>150000</v>
      </c>
      <c r="U206">
        <v>2</v>
      </c>
      <c r="Z206">
        <v>2</v>
      </c>
      <c r="AA206">
        <v>2</v>
      </c>
      <c r="AB206">
        <v>13</v>
      </c>
      <c r="AC206">
        <v>27</v>
      </c>
      <c r="AD206">
        <v>17</v>
      </c>
      <c r="AE206" t="s">
        <v>19</v>
      </c>
      <c r="AF206" s="2">
        <v>44197</v>
      </c>
      <c r="AG206" s="2">
        <v>44980</v>
      </c>
      <c r="AH206" t="s">
        <v>501</v>
      </c>
      <c r="AI206" t="s">
        <v>812</v>
      </c>
      <c r="AJ206" t="s">
        <v>13</v>
      </c>
      <c r="AK206" t="str" cm="1">
        <f t="array" ref="AK206">_xlfn.IFS(AND(OR(H206="Gas Storage",H206="Gas-fired Storage Residential-duty Commercial"),Q206&gt;=0.9),"Yes",AND(H206="Gas Tankless",Q206&gt;=0.87),"Yes",TRUE,"No")</f>
        <v>Yes</v>
      </c>
      <c r="AL206" s="1" cm="1">
        <f t="array" ref="AL206">_xlfn.IFS(AND(OR(H206="Gas Storage",H206="Gas-fired Storage Residential-duty Commercial"),AK206="Yes"),3*T206/1000,AND(H206="Gas Tankless",AK206="Yes"),100,TRUE,0)</f>
        <v>100</v>
      </c>
      <c r="AM206" s="1">
        <f t="shared" si="3"/>
        <v>50</v>
      </c>
    </row>
    <row r="207" spans="1:39" x14ac:dyDescent="0.25">
      <c r="A207">
        <v>2408692</v>
      </c>
      <c r="B207" t="s">
        <v>811</v>
      </c>
      <c r="C207" t="s">
        <v>31</v>
      </c>
      <c r="D207" t="s">
        <v>447</v>
      </c>
      <c r="E207" t="s">
        <v>447</v>
      </c>
      <c r="H207" t="s">
        <v>494</v>
      </c>
      <c r="J207" t="s">
        <v>695</v>
      </c>
      <c r="K207" t="s">
        <v>507</v>
      </c>
      <c r="N207">
        <v>4.4000000000000004</v>
      </c>
      <c r="O207">
        <v>1</v>
      </c>
      <c r="P207" t="s">
        <v>496</v>
      </c>
      <c r="Q207">
        <v>0.96</v>
      </c>
      <c r="R207">
        <v>176</v>
      </c>
      <c r="S207">
        <v>192.35</v>
      </c>
      <c r="T207">
        <v>150000</v>
      </c>
      <c r="U207">
        <v>5</v>
      </c>
      <c r="Z207">
        <v>2</v>
      </c>
      <c r="AA207">
        <v>2</v>
      </c>
      <c r="AB207">
        <v>13</v>
      </c>
      <c r="AC207">
        <v>27</v>
      </c>
      <c r="AD207">
        <v>17</v>
      </c>
      <c r="AE207" t="s">
        <v>19</v>
      </c>
      <c r="AF207" s="2">
        <v>44197</v>
      </c>
      <c r="AG207" s="2">
        <v>44980</v>
      </c>
      <c r="AH207" t="s">
        <v>501</v>
      </c>
      <c r="AI207" t="s">
        <v>813</v>
      </c>
      <c r="AJ207" t="s">
        <v>13</v>
      </c>
      <c r="AK207" t="str" cm="1">
        <f t="array" ref="AK207">_xlfn.IFS(AND(OR(H207="Gas Storage",H207="Gas-fired Storage Residential-duty Commercial"),Q207&gt;=0.9),"Yes",AND(H207="Gas Tankless",Q207&gt;=0.87),"Yes",TRUE,"No")</f>
        <v>Yes</v>
      </c>
      <c r="AL207" s="1" cm="1">
        <f t="array" ref="AL207">_xlfn.IFS(AND(OR(H207="Gas Storage",H207="Gas-fired Storage Residential-duty Commercial"),AK207="Yes"),3*T207/1000,AND(H207="Gas Tankless",AK207="Yes"),100,TRUE,0)</f>
        <v>100</v>
      </c>
      <c r="AM207" s="1">
        <f t="shared" si="3"/>
        <v>50</v>
      </c>
    </row>
    <row r="208" spans="1:39" x14ac:dyDescent="0.25">
      <c r="A208">
        <v>2408694</v>
      </c>
      <c r="B208" t="s">
        <v>811</v>
      </c>
      <c r="C208" t="s">
        <v>31</v>
      </c>
      <c r="D208" t="s">
        <v>445</v>
      </c>
      <c r="E208" t="s">
        <v>445</v>
      </c>
      <c r="H208" t="s">
        <v>494</v>
      </c>
      <c r="J208" t="s">
        <v>695</v>
      </c>
      <c r="K208" t="s">
        <v>507</v>
      </c>
      <c r="N208">
        <v>5</v>
      </c>
      <c r="O208">
        <v>1</v>
      </c>
      <c r="P208" t="s">
        <v>496</v>
      </c>
      <c r="Q208">
        <v>0.95</v>
      </c>
      <c r="R208">
        <v>178</v>
      </c>
      <c r="S208">
        <v>194.53</v>
      </c>
      <c r="T208">
        <v>180000</v>
      </c>
      <c r="U208">
        <v>2</v>
      </c>
      <c r="Z208">
        <v>2</v>
      </c>
      <c r="AA208">
        <v>2</v>
      </c>
      <c r="AB208">
        <v>13</v>
      </c>
      <c r="AC208">
        <v>27</v>
      </c>
      <c r="AD208">
        <v>17</v>
      </c>
      <c r="AE208" t="s">
        <v>19</v>
      </c>
      <c r="AF208" s="2">
        <v>44197</v>
      </c>
      <c r="AG208" s="2">
        <v>44980</v>
      </c>
      <c r="AH208" t="s">
        <v>501</v>
      </c>
      <c r="AI208" t="s">
        <v>814</v>
      </c>
      <c r="AJ208" t="s">
        <v>13</v>
      </c>
      <c r="AK208" t="str" cm="1">
        <f t="array" ref="AK208">_xlfn.IFS(AND(OR(H208="Gas Storage",H208="Gas-fired Storage Residential-duty Commercial"),Q208&gt;=0.9),"Yes",AND(H208="Gas Tankless",Q208&gt;=0.87),"Yes",TRUE,"No")</f>
        <v>Yes</v>
      </c>
      <c r="AL208" s="1" cm="1">
        <f t="array" ref="AL208">_xlfn.IFS(AND(OR(H208="Gas Storage",H208="Gas-fired Storage Residential-duty Commercial"),AK208="Yes"),3*T208/1000,AND(H208="Gas Tankless",AK208="Yes"),100,TRUE,0)</f>
        <v>100</v>
      </c>
      <c r="AM208" s="1">
        <f t="shared" si="3"/>
        <v>50</v>
      </c>
    </row>
    <row r="209" spans="1:39" x14ac:dyDescent="0.25">
      <c r="A209">
        <v>2408691</v>
      </c>
      <c r="B209" t="s">
        <v>811</v>
      </c>
      <c r="C209" t="s">
        <v>31</v>
      </c>
      <c r="D209" t="s">
        <v>296</v>
      </c>
      <c r="E209" t="s">
        <v>296</v>
      </c>
      <c r="H209" t="s">
        <v>494</v>
      </c>
      <c r="J209" t="s">
        <v>695</v>
      </c>
      <c r="K209" t="s">
        <v>507</v>
      </c>
      <c r="N209">
        <v>5.3</v>
      </c>
      <c r="O209">
        <v>1</v>
      </c>
      <c r="P209" t="s">
        <v>496</v>
      </c>
      <c r="Q209">
        <v>0.96</v>
      </c>
      <c r="R209">
        <v>176</v>
      </c>
      <c r="S209">
        <v>192.35</v>
      </c>
      <c r="T209">
        <v>180000</v>
      </c>
      <c r="U209">
        <v>5</v>
      </c>
      <c r="Z209">
        <v>2</v>
      </c>
      <c r="AA209">
        <v>2</v>
      </c>
      <c r="AB209">
        <v>13</v>
      </c>
      <c r="AC209">
        <v>27</v>
      </c>
      <c r="AD209">
        <v>17</v>
      </c>
      <c r="AE209" t="s">
        <v>19</v>
      </c>
      <c r="AF209" s="2">
        <v>44197</v>
      </c>
      <c r="AG209" s="2">
        <v>44980</v>
      </c>
      <c r="AH209" t="s">
        <v>501</v>
      </c>
      <c r="AI209" t="s">
        <v>815</v>
      </c>
      <c r="AJ209" t="s">
        <v>13</v>
      </c>
      <c r="AK209" t="str" cm="1">
        <f t="array" ref="AK209">_xlfn.IFS(AND(OR(H209="Gas Storage",H209="Gas-fired Storage Residential-duty Commercial"),Q209&gt;=0.9),"Yes",AND(H209="Gas Tankless",Q209&gt;=0.87),"Yes",TRUE,"No")</f>
        <v>Yes</v>
      </c>
      <c r="AL209" s="1" cm="1">
        <f t="array" ref="AL209">_xlfn.IFS(AND(OR(H209="Gas Storage",H209="Gas-fired Storage Residential-duty Commercial"),AK209="Yes"),3*T209/1000,AND(H209="Gas Tankless",AK209="Yes"),100,TRUE,0)</f>
        <v>100</v>
      </c>
      <c r="AM209" s="1">
        <f t="shared" si="3"/>
        <v>50</v>
      </c>
    </row>
    <row r="210" spans="1:39" x14ac:dyDescent="0.25">
      <c r="A210">
        <v>2408693</v>
      </c>
      <c r="B210" t="s">
        <v>811</v>
      </c>
      <c r="C210" t="s">
        <v>31</v>
      </c>
      <c r="D210" t="s">
        <v>446</v>
      </c>
      <c r="E210" t="s">
        <v>446</v>
      </c>
      <c r="H210" t="s">
        <v>494</v>
      </c>
      <c r="J210" t="s">
        <v>695</v>
      </c>
      <c r="K210" t="s">
        <v>507</v>
      </c>
      <c r="N210">
        <v>5.6</v>
      </c>
      <c r="O210">
        <v>1</v>
      </c>
      <c r="P210" t="s">
        <v>496</v>
      </c>
      <c r="Q210">
        <v>0.95</v>
      </c>
      <c r="R210">
        <v>178</v>
      </c>
      <c r="S210">
        <v>194.53</v>
      </c>
      <c r="T210">
        <v>199000</v>
      </c>
      <c r="U210">
        <v>2</v>
      </c>
      <c r="Z210">
        <v>2</v>
      </c>
      <c r="AA210">
        <v>2</v>
      </c>
      <c r="AB210">
        <v>13</v>
      </c>
      <c r="AC210">
        <v>27</v>
      </c>
      <c r="AD210">
        <v>17</v>
      </c>
      <c r="AE210" t="s">
        <v>19</v>
      </c>
      <c r="AF210" s="2">
        <v>44197</v>
      </c>
      <c r="AG210" s="2">
        <v>44980</v>
      </c>
      <c r="AH210" t="s">
        <v>501</v>
      </c>
      <c r="AI210" t="s">
        <v>816</v>
      </c>
      <c r="AJ210" t="s">
        <v>13</v>
      </c>
      <c r="AK210" t="str" cm="1">
        <f t="array" ref="AK210">_xlfn.IFS(AND(OR(H210="Gas Storage",H210="Gas-fired Storage Residential-duty Commercial"),Q210&gt;=0.9),"Yes",AND(H210="Gas Tankless",Q210&gt;=0.87),"Yes",TRUE,"No")</f>
        <v>Yes</v>
      </c>
      <c r="AL210" s="1" cm="1">
        <f t="array" ref="AL210">_xlfn.IFS(AND(OR(H210="Gas Storage",H210="Gas-fired Storage Residential-duty Commercial"),AK210="Yes"),3*T210/1000,AND(H210="Gas Tankless",AK210="Yes"),100,TRUE,0)</f>
        <v>100</v>
      </c>
      <c r="AM210" s="1">
        <f t="shared" si="3"/>
        <v>50</v>
      </c>
    </row>
    <row r="211" spans="1:39" x14ac:dyDescent="0.25">
      <c r="A211">
        <v>2408690</v>
      </c>
      <c r="B211" t="s">
        <v>811</v>
      </c>
      <c r="C211" t="s">
        <v>31</v>
      </c>
      <c r="D211" t="s">
        <v>297</v>
      </c>
      <c r="E211" t="s">
        <v>297</v>
      </c>
      <c r="H211" t="s">
        <v>494</v>
      </c>
      <c r="J211" t="s">
        <v>695</v>
      </c>
      <c r="K211" t="s">
        <v>507</v>
      </c>
      <c r="N211">
        <v>5.8</v>
      </c>
      <c r="O211">
        <v>1</v>
      </c>
      <c r="P211" t="s">
        <v>496</v>
      </c>
      <c r="Q211">
        <v>0.96</v>
      </c>
      <c r="R211">
        <v>176</v>
      </c>
      <c r="S211">
        <v>192.35</v>
      </c>
      <c r="T211">
        <v>199000</v>
      </c>
      <c r="U211">
        <v>5</v>
      </c>
      <c r="Z211">
        <v>2</v>
      </c>
      <c r="AA211">
        <v>2</v>
      </c>
      <c r="AB211">
        <v>13</v>
      </c>
      <c r="AC211">
        <v>27</v>
      </c>
      <c r="AD211">
        <v>17</v>
      </c>
      <c r="AE211" t="s">
        <v>19</v>
      </c>
      <c r="AF211" s="2">
        <v>44197</v>
      </c>
      <c r="AG211" s="2">
        <v>44980</v>
      </c>
      <c r="AH211" t="s">
        <v>501</v>
      </c>
      <c r="AI211" t="s">
        <v>817</v>
      </c>
      <c r="AJ211" t="s">
        <v>13</v>
      </c>
      <c r="AK211" t="str" cm="1">
        <f t="array" ref="AK211">_xlfn.IFS(AND(OR(H211="Gas Storage",H211="Gas-fired Storage Residential-duty Commercial"),Q211&gt;=0.9),"Yes",AND(H211="Gas Tankless",Q211&gt;=0.87),"Yes",TRUE,"No")</f>
        <v>Yes</v>
      </c>
      <c r="AL211" s="1" cm="1">
        <f t="array" ref="AL211">_xlfn.IFS(AND(OR(H211="Gas Storage",H211="Gas-fired Storage Residential-duty Commercial"),AK211="Yes"),3*T211/1000,AND(H211="Gas Tankless",AK211="Yes"),100,TRUE,0)</f>
        <v>100</v>
      </c>
      <c r="AM211" s="1">
        <f t="shared" si="3"/>
        <v>50</v>
      </c>
    </row>
    <row r="212" spans="1:39" x14ac:dyDescent="0.25">
      <c r="A212">
        <v>2408827</v>
      </c>
      <c r="B212" t="s">
        <v>818</v>
      </c>
      <c r="C212" t="s">
        <v>819</v>
      </c>
      <c r="D212" t="s">
        <v>330</v>
      </c>
      <c r="E212" t="s">
        <v>330</v>
      </c>
      <c r="G212">
        <v>817000013608</v>
      </c>
      <c r="H212" t="s">
        <v>494</v>
      </c>
      <c r="J212" t="s">
        <v>695</v>
      </c>
      <c r="K212" t="s">
        <v>632</v>
      </c>
      <c r="N212">
        <v>5.8</v>
      </c>
      <c r="O212">
        <v>0.5</v>
      </c>
      <c r="P212" t="s">
        <v>496</v>
      </c>
      <c r="Q212">
        <v>0.96</v>
      </c>
      <c r="R212">
        <v>176</v>
      </c>
      <c r="S212">
        <v>192.35</v>
      </c>
      <c r="T212">
        <v>199000</v>
      </c>
      <c r="U212">
        <v>0.8</v>
      </c>
      <c r="Z212">
        <v>2</v>
      </c>
      <c r="AA212">
        <v>3</v>
      </c>
      <c r="AB212">
        <v>12.8</v>
      </c>
      <c r="AC212">
        <v>27</v>
      </c>
      <c r="AD212">
        <v>18.5</v>
      </c>
      <c r="AE212" t="s">
        <v>19</v>
      </c>
      <c r="AF212" s="2">
        <v>42856</v>
      </c>
      <c r="AG212" s="2">
        <v>44980</v>
      </c>
      <c r="AH212" t="s">
        <v>501</v>
      </c>
      <c r="AI212" t="s">
        <v>820</v>
      </c>
      <c r="AJ212" t="s">
        <v>13</v>
      </c>
      <c r="AK212" t="str" cm="1">
        <f t="array" ref="AK212">_xlfn.IFS(AND(OR(H212="Gas Storage",H212="Gas-fired Storage Residential-duty Commercial"),Q212&gt;=0.9),"Yes",AND(H212="Gas Tankless",Q212&gt;=0.87),"Yes",TRUE,"No")</f>
        <v>Yes</v>
      </c>
      <c r="AL212" s="1" cm="1">
        <f t="array" ref="AL212">_xlfn.IFS(AND(OR(H212="Gas Storage",H212="Gas-fired Storage Residential-duty Commercial"),AK212="Yes"),3*T212/1000,AND(H212="Gas Tankless",AK212="Yes"),100,TRUE,0)</f>
        <v>100</v>
      </c>
      <c r="AM212" s="1">
        <f t="shared" si="3"/>
        <v>50</v>
      </c>
    </row>
    <row r="213" spans="1:39" x14ac:dyDescent="0.25">
      <c r="A213">
        <v>2408719</v>
      </c>
      <c r="B213" t="s">
        <v>818</v>
      </c>
      <c r="C213" t="s">
        <v>819</v>
      </c>
      <c r="D213" t="s">
        <v>68</v>
      </c>
      <c r="E213" t="s">
        <v>68</v>
      </c>
      <c r="G213">
        <v>817000019099</v>
      </c>
      <c r="H213" t="s">
        <v>494</v>
      </c>
      <c r="J213" t="s">
        <v>695</v>
      </c>
      <c r="K213" t="s">
        <v>632</v>
      </c>
      <c r="N213">
        <v>5.6</v>
      </c>
      <c r="O213">
        <v>0.5</v>
      </c>
      <c r="P213" t="s">
        <v>496</v>
      </c>
      <c r="Q213">
        <v>0.96</v>
      </c>
      <c r="R213">
        <v>176</v>
      </c>
      <c r="S213">
        <v>192.35</v>
      </c>
      <c r="T213">
        <v>199000</v>
      </c>
      <c r="U213">
        <v>0.8</v>
      </c>
      <c r="Z213">
        <v>2</v>
      </c>
      <c r="AA213">
        <v>3</v>
      </c>
      <c r="AB213">
        <v>14.1</v>
      </c>
      <c r="AC213">
        <v>27</v>
      </c>
      <c r="AD213">
        <v>18.5</v>
      </c>
      <c r="AE213" t="s">
        <v>19</v>
      </c>
      <c r="AF213" s="2">
        <v>43831</v>
      </c>
      <c r="AG213" s="2">
        <v>44980</v>
      </c>
      <c r="AH213" t="s">
        <v>501</v>
      </c>
      <c r="AI213" t="s">
        <v>821</v>
      </c>
      <c r="AJ213" t="s">
        <v>13</v>
      </c>
      <c r="AK213" t="str" cm="1">
        <f t="array" ref="AK213">_xlfn.IFS(AND(OR(H213="Gas Storage",H213="Gas-fired Storage Residential-duty Commercial"),Q213&gt;=0.9),"Yes",AND(H213="Gas Tankless",Q213&gt;=0.87),"Yes",TRUE,"No")</f>
        <v>Yes</v>
      </c>
      <c r="AL213" s="1" cm="1">
        <f t="array" ref="AL213">_xlfn.IFS(AND(OR(H213="Gas Storage",H213="Gas-fired Storage Residential-duty Commercial"),AK213="Yes"),3*T213/1000,AND(H213="Gas Tankless",AK213="Yes"),100,TRUE,0)</f>
        <v>100</v>
      </c>
      <c r="AM213" s="1">
        <f t="shared" si="3"/>
        <v>50</v>
      </c>
    </row>
    <row r="214" spans="1:39" x14ac:dyDescent="0.25">
      <c r="A214">
        <v>2408828</v>
      </c>
      <c r="B214" t="s">
        <v>818</v>
      </c>
      <c r="C214" t="s">
        <v>819</v>
      </c>
      <c r="D214" t="s">
        <v>327</v>
      </c>
      <c r="E214" t="s">
        <v>327</v>
      </c>
      <c r="G214">
        <v>817000013585</v>
      </c>
      <c r="H214" t="s">
        <v>494</v>
      </c>
      <c r="J214" t="s">
        <v>695</v>
      </c>
      <c r="K214" t="s">
        <v>632</v>
      </c>
      <c r="N214">
        <v>5.3</v>
      </c>
      <c r="O214">
        <v>0.5</v>
      </c>
      <c r="P214" t="s">
        <v>496</v>
      </c>
      <c r="Q214">
        <v>0.96</v>
      </c>
      <c r="R214">
        <v>176</v>
      </c>
      <c r="S214">
        <v>192.35</v>
      </c>
      <c r="T214">
        <v>180000</v>
      </c>
      <c r="U214">
        <v>0.8</v>
      </c>
      <c r="Z214">
        <v>2</v>
      </c>
      <c r="AA214">
        <v>3</v>
      </c>
      <c r="AB214">
        <v>12.8</v>
      </c>
      <c r="AC214">
        <v>27</v>
      </c>
      <c r="AD214">
        <v>18.5</v>
      </c>
      <c r="AE214" t="s">
        <v>19</v>
      </c>
      <c r="AF214" s="2">
        <v>42856</v>
      </c>
      <c r="AG214" s="2">
        <v>44980</v>
      </c>
      <c r="AH214" t="s">
        <v>501</v>
      </c>
      <c r="AI214" t="s">
        <v>822</v>
      </c>
      <c r="AJ214" t="s">
        <v>13</v>
      </c>
      <c r="AK214" t="str" cm="1">
        <f t="array" ref="AK214">_xlfn.IFS(AND(OR(H214="Gas Storage",H214="Gas-fired Storage Residential-duty Commercial"),Q214&gt;=0.9),"Yes",AND(H214="Gas Tankless",Q214&gt;=0.87),"Yes",TRUE,"No")</f>
        <v>Yes</v>
      </c>
      <c r="AL214" s="1" cm="1">
        <f t="array" ref="AL214">_xlfn.IFS(AND(OR(H214="Gas Storage",H214="Gas-fired Storage Residential-duty Commercial"),AK214="Yes"),3*T214/1000,AND(H214="Gas Tankless",AK214="Yes"),100,TRUE,0)</f>
        <v>100</v>
      </c>
      <c r="AM214" s="1">
        <f t="shared" si="3"/>
        <v>50</v>
      </c>
    </row>
    <row r="215" spans="1:39" x14ac:dyDescent="0.25">
      <c r="A215">
        <v>2408716</v>
      </c>
      <c r="B215" t="s">
        <v>818</v>
      </c>
      <c r="C215" t="s">
        <v>819</v>
      </c>
      <c r="D215" t="s">
        <v>275</v>
      </c>
      <c r="E215" t="s">
        <v>275</v>
      </c>
      <c r="G215">
        <v>817000019075</v>
      </c>
      <c r="H215" t="s">
        <v>494</v>
      </c>
      <c r="J215" t="s">
        <v>695</v>
      </c>
      <c r="K215" t="s">
        <v>507</v>
      </c>
      <c r="N215">
        <v>5.6</v>
      </c>
      <c r="O215">
        <v>0.5</v>
      </c>
      <c r="P215" t="s">
        <v>496</v>
      </c>
      <c r="Q215">
        <v>0.96</v>
      </c>
      <c r="R215">
        <v>176</v>
      </c>
      <c r="S215">
        <v>192.35</v>
      </c>
      <c r="T215">
        <v>180000</v>
      </c>
      <c r="U215">
        <v>0.6</v>
      </c>
      <c r="Z215">
        <v>2</v>
      </c>
      <c r="AA215">
        <v>3</v>
      </c>
      <c r="AB215">
        <v>14.1</v>
      </c>
      <c r="AC215">
        <v>27</v>
      </c>
      <c r="AD215">
        <v>18.5</v>
      </c>
      <c r="AE215" t="s">
        <v>19</v>
      </c>
      <c r="AF215" s="2">
        <v>43831</v>
      </c>
      <c r="AG215" s="2">
        <v>44980</v>
      </c>
      <c r="AH215" t="s">
        <v>501</v>
      </c>
      <c r="AI215" t="s">
        <v>823</v>
      </c>
      <c r="AJ215" t="s">
        <v>13</v>
      </c>
      <c r="AK215" t="str" cm="1">
        <f t="array" ref="AK215">_xlfn.IFS(AND(OR(H215="Gas Storage",H215="Gas-fired Storage Residential-duty Commercial"),Q215&gt;=0.9),"Yes",AND(H215="Gas Tankless",Q215&gt;=0.87),"Yes",TRUE,"No")</f>
        <v>Yes</v>
      </c>
      <c r="AL215" s="1" cm="1">
        <f t="array" ref="AL215">_xlfn.IFS(AND(OR(H215="Gas Storage",H215="Gas-fired Storage Residential-duty Commercial"),AK215="Yes"),3*T215/1000,AND(H215="Gas Tankless",AK215="Yes"),100,TRUE,0)</f>
        <v>100</v>
      </c>
      <c r="AM215" s="1">
        <f t="shared" si="3"/>
        <v>50</v>
      </c>
    </row>
    <row r="216" spans="1:39" x14ac:dyDescent="0.25">
      <c r="A216">
        <v>2408720</v>
      </c>
      <c r="B216" t="s">
        <v>818</v>
      </c>
      <c r="C216" t="s">
        <v>819</v>
      </c>
      <c r="D216" t="s">
        <v>443</v>
      </c>
      <c r="E216" t="s">
        <v>443</v>
      </c>
      <c r="G216">
        <v>817000013639</v>
      </c>
      <c r="H216" t="s">
        <v>494</v>
      </c>
      <c r="J216" t="s">
        <v>695</v>
      </c>
      <c r="K216" t="s">
        <v>632</v>
      </c>
      <c r="N216">
        <v>5.8</v>
      </c>
      <c r="O216">
        <v>0.5</v>
      </c>
      <c r="P216" t="s">
        <v>496</v>
      </c>
      <c r="Q216">
        <v>0.96</v>
      </c>
      <c r="R216">
        <v>176</v>
      </c>
      <c r="S216">
        <v>192.35</v>
      </c>
      <c r="T216">
        <v>199000</v>
      </c>
      <c r="U216">
        <v>0.8</v>
      </c>
      <c r="Z216">
        <v>2</v>
      </c>
      <c r="AA216">
        <v>3</v>
      </c>
      <c r="AB216">
        <v>12.8</v>
      </c>
      <c r="AC216">
        <v>27</v>
      </c>
      <c r="AD216">
        <v>18.5</v>
      </c>
      <c r="AE216" t="s">
        <v>19</v>
      </c>
      <c r="AF216" s="2">
        <v>43009</v>
      </c>
      <c r="AG216" s="2">
        <v>44980</v>
      </c>
      <c r="AH216" t="s">
        <v>501</v>
      </c>
      <c r="AI216" t="s">
        <v>824</v>
      </c>
      <c r="AJ216" t="s">
        <v>13</v>
      </c>
      <c r="AK216" t="str" cm="1">
        <f t="array" ref="AK216">_xlfn.IFS(AND(OR(H216="Gas Storage",H216="Gas-fired Storage Residential-duty Commercial"),Q216&gt;=0.9),"Yes",AND(H216="Gas Tankless",Q216&gt;=0.87),"Yes",TRUE,"No")</f>
        <v>Yes</v>
      </c>
      <c r="AL216" s="1" cm="1">
        <f t="array" ref="AL216">_xlfn.IFS(AND(OR(H216="Gas Storage",H216="Gas-fired Storage Residential-duty Commercial"),AK216="Yes"),3*T216/1000,AND(H216="Gas Tankless",AK216="Yes"),100,TRUE,0)</f>
        <v>100</v>
      </c>
      <c r="AM216" s="1">
        <f t="shared" si="3"/>
        <v>50</v>
      </c>
    </row>
    <row r="217" spans="1:39" x14ac:dyDescent="0.25">
      <c r="A217">
        <v>2408718</v>
      </c>
      <c r="B217" t="s">
        <v>818</v>
      </c>
      <c r="C217" t="s">
        <v>819</v>
      </c>
      <c r="D217" t="s">
        <v>69</v>
      </c>
      <c r="E217" t="s">
        <v>69</v>
      </c>
      <c r="G217">
        <v>817000019129</v>
      </c>
      <c r="H217" t="s">
        <v>494</v>
      </c>
      <c r="J217" t="s">
        <v>695</v>
      </c>
      <c r="K217" t="s">
        <v>507</v>
      </c>
      <c r="N217">
        <v>5.6</v>
      </c>
      <c r="O217">
        <v>0.5</v>
      </c>
      <c r="P217" t="s">
        <v>496</v>
      </c>
      <c r="Q217">
        <v>0.96</v>
      </c>
      <c r="R217">
        <v>176</v>
      </c>
      <c r="S217">
        <v>192.35</v>
      </c>
      <c r="T217">
        <v>199000</v>
      </c>
      <c r="U217">
        <v>0.8</v>
      </c>
      <c r="Z217">
        <v>2</v>
      </c>
      <c r="AA217">
        <v>3</v>
      </c>
      <c r="AB217">
        <v>14.1</v>
      </c>
      <c r="AC217">
        <v>27</v>
      </c>
      <c r="AD217">
        <v>18.5</v>
      </c>
      <c r="AE217" t="s">
        <v>19</v>
      </c>
      <c r="AF217" s="2">
        <v>43831</v>
      </c>
      <c r="AG217" s="2">
        <v>44980</v>
      </c>
      <c r="AH217" t="s">
        <v>501</v>
      </c>
      <c r="AI217" t="s">
        <v>825</v>
      </c>
      <c r="AJ217" t="s">
        <v>13</v>
      </c>
      <c r="AK217" t="str" cm="1">
        <f t="array" ref="AK217">_xlfn.IFS(AND(OR(H217="Gas Storage",H217="Gas-fired Storage Residential-duty Commercial"),Q217&gt;=0.9),"Yes",AND(H217="Gas Tankless",Q217&gt;=0.87),"Yes",TRUE,"No")</f>
        <v>Yes</v>
      </c>
      <c r="AL217" s="1" cm="1">
        <f t="array" ref="AL217">_xlfn.IFS(AND(OR(H217="Gas Storage",H217="Gas-fired Storage Residential-duty Commercial"),AK217="Yes"),3*T217/1000,AND(H217="Gas Tankless",AK217="Yes"),100,TRUE,0)</f>
        <v>100</v>
      </c>
      <c r="AM217" s="1">
        <f t="shared" si="3"/>
        <v>50</v>
      </c>
    </row>
    <row r="218" spans="1:39" x14ac:dyDescent="0.25">
      <c r="A218">
        <v>2408715</v>
      </c>
      <c r="B218" t="s">
        <v>818</v>
      </c>
      <c r="C218" t="s">
        <v>819</v>
      </c>
      <c r="D218" t="s">
        <v>276</v>
      </c>
      <c r="E218" t="s">
        <v>276</v>
      </c>
      <c r="G218">
        <v>817000019167</v>
      </c>
      <c r="H218" t="s">
        <v>494</v>
      </c>
      <c r="J218" t="s">
        <v>695</v>
      </c>
      <c r="K218" t="s">
        <v>507</v>
      </c>
      <c r="N218">
        <v>5.6</v>
      </c>
      <c r="O218">
        <v>0.5</v>
      </c>
      <c r="P218" t="s">
        <v>496</v>
      </c>
      <c r="Q218">
        <v>0.96</v>
      </c>
      <c r="R218">
        <v>176</v>
      </c>
      <c r="S218">
        <v>192.35</v>
      </c>
      <c r="T218">
        <v>199000</v>
      </c>
      <c r="U218">
        <v>0.8</v>
      </c>
      <c r="Z218">
        <v>2</v>
      </c>
      <c r="AA218">
        <v>3</v>
      </c>
      <c r="AB218">
        <v>14.1</v>
      </c>
      <c r="AC218">
        <v>27</v>
      </c>
      <c r="AD218">
        <v>18.5</v>
      </c>
      <c r="AE218" t="s">
        <v>19</v>
      </c>
      <c r="AF218" s="2">
        <v>43831</v>
      </c>
      <c r="AG218" s="2">
        <v>44980</v>
      </c>
      <c r="AH218" t="s">
        <v>501</v>
      </c>
      <c r="AI218" t="s">
        <v>826</v>
      </c>
      <c r="AJ218" t="s">
        <v>13</v>
      </c>
      <c r="AK218" t="str" cm="1">
        <f t="array" ref="AK218">_xlfn.IFS(AND(OR(H218="Gas Storage",H218="Gas-fired Storage Residential-duty Commercial"),Q218&gt;=0.9),"Yes",AND(H218="Gas Tankless",Q218&gt;=0.87),"Yes",TRUE,"No")</f>
        <v>Yes</v>
      </c>
      <c r="AL218" s="1" cm="1">
        <f t="array" ref="AL218">_xlfn.IFS(AND(OR(H218="Gas Storage",H218="Gas-fired Storage Residential-duty Commercial"),AK218="Yes"),3*T218/1000,AND(H218="Gas Tankless",AK218="Yes"),100,TRUE,0)</f>
        <v>100</v>
      </c>
      <c r="AM218" s="1">
        <f t="shared" si="3"/>
        <v>50</v>
      </c>
    </row>
    <row r="219" spans="1:39" x14ac:dyDescent="0.25">
      <c r="A219">
        <v>2408717</v>
      </c>
      <c r="B219" t="s">
        <v>818</v>
      </c>
      <c r="C219" t="s">
        <v>819</v>
      </c>
      <c r="D219" t="s">
        <v>70</v>
      </c>
      <c r="E219" t="s">
        <v>70</v>
      </c>
      <c r="G219">
        <v>817000019143</v>
      </c>
      <c r="H219" t="s">
        <v>494</v>
      </c>
      <c r="J219" t="s">
        <v>695</v>
      </c>
      <c r="K219" t="s">
        <v>507</v>
      </c>
      <c r="N219">
        <v>4.9000000000000004</v>
      </c>
      <c r="O219">
        <v>0.5</v>
      </c>
      <c r="P219" t="s">
        <v>496</v>
      </c>
      <c r="Q219">
        <v>0.95</v>
      </c>
      <c r="R219">
        <v>178</v>
      </c>
      <c r="S219">
        <v>194.53</v>
      </c>
      <c r="T219">
        <v>165000</v>
      </c>
      <c r="U219">
        <v>0.5</v>
      </c>
      <c r="Z219">
        <v>2</v>
      </c>
      <c r="AA219">
        <v>3</v>
      </c>
      <c r="AB219">
        <v>14.1</v>
      </c>
      <c r="AC219">
        <v>27</v>
      </c>
      <c r="AD219">
        <v>18.5</v>
      </c>
      <c r="AE219" t="s">
        <v>19</v>
      </c>
      <c r="AF219" s="2">
        <v>43831</v>
      </c>
      <c r="AG219" s="2">
        <v>44980</v>
      </c>
      <c r="AH219" t="s">
        <v>501</v>
      </c>
      <c r="AI219" t="s">
        <v>827</v>
      </c>
      <c r="AJ219" t="s">
        <v>13</v>
      </c>
      <c r="AK219" t="str" cm="1">
        <f t="array" ref="AK219">_xlfn.IFS(AND(OR(H219="Gas Storage",H219="Gas-fired Storage Residential-duty Commercial"),Q219&gt;=0.9),"Yes",AND(H219="Gas Tankless",Q219&gt;=0.87),"Yes",TRUE,"No")</f>
        <v>Yes</v>
      </c>
      <c r="AL219" s="1" cm="1">
        <f t="array" ref="AL219">_xlfn.IFS(AND(OR(H219="Gas Storage",H219="Gas-fired Storage Residential-duty Commercial"),AK219="Yes"),3*T219/1000,AND(H219="Gas Tankless",AK219="Yes"),100,TRUE,0)</f>
        <v>100</v>
      </c>
      <c r="AM219" s="1">
        <f t="shared" si="3"/>
        <v>50</v>
      </c>
    </row>
    <row r="220" spans="1:39" x14ac:dyDescent="0.25">
      <c r="A220">
        <v>2408649</v>
      </c>
      <c r="B220" t="s">
        <v>631</v>
      </c>
      <c r="C220" t="s">
        <v>138</v>
      </c>
      <c r="D220" t="s">
        <v>494</v>
      </c>
      <c r="E220" t="s">
        <v>87</v>
      </c>
      <c r="H220" t="s">
        <v>494</v>
      </c>
      <c r="J220" t="s">
        <v>695</v>
      </c>
      <c r="K220" t="s">
        <v>632</v>
      </c>
      <c r="L220">
        <v>0</v>
      </c>
      <c r="N220">
        <v>5.8</v>
      </c>
      <c r="O220">
        <v>0.4</v>
      </c>
      <c r="P220" t="s">
        <v>496</v>
      </c>
      <c r="Q220">
        <v>0.96</v>
      </c>
      <c r="R220">
        <v>176</v>
      </c>
      <c r="S220">
        <v>192.35</v>
      </c>
      <c r="T220">
        <v>199000</v>
      </c>
      <c r="U220">
        <v>2</v>
      </c>
      <c r="V220">
        <v>98</v>
      </c>
      <c r="W220">
        <v>0</v>
      </c>
      <c r="X220">
        <v>29.9</v>
      </c>
      <c r="Y220">
        <v>0</v>
      </c>
      <c r="Z220">
        <v>2</v>
      </c>
      <c r="AA220">
        <v>2</v>
      </c>
      <c r="AB220">
        <v>13.6</v>
      </c>
      <c r="AC220">
        <v>28.6</v>
      </c>
      <c r="AD220">
        <v>18.100000000000001</v>
      </c>
      <c r="AE220" t="s">
        <v>19</v>
      </c>
      <c r="AF220" s="2">
        <v>44858</v>
      </c>
      <c r="AG220" s="2">
        <v>45310</v>
      </c>
      <c r="AH220" t="s">
        <v>558</v>
      </c>
      <c r="AI220" t="s">
        <v>828</v>
      </c>
      <c r="AJ220" t="s">
        <v>13</v>
      </c>
      <c r="AK220" t="str" cm="1">
        <f t="array" ref="AK220">_xlfn.IFS(AND(OR(H220="Gas Storage",H220="Gas-fired Storage Residential-duty Commercial"),Q220&gt;=0.9),"Yes",AND(H220="Gas Tankless",Q220&gt;=0.87),"Yes",TRUE,"No")</f>
        <v>Yes</v>
      </c>
      <c r="AL220" s="1" cm="1">
        <f t="array" ref="AL220">_xlfn.IFS(AND(OR(H220="Gas Storage",H220="Gas-fired Storage Residential-duty Commercial"),AK220="Yes"),3*T220/1000,AND(H220="Gas Tankless",AK220="Yes"),100,TRUE,0)</f>
        <v>100</v>
      </c>
      <c r="AM220" s="1">
        <f t="shared" si="3"/>
        <v>50</v>
      </c>
    </row>
    <row r="221" spans="1:39" x14ac:dyDescent="0.25">
      <c r="A221">
        <v>2408648</v>
      </c>
      <c r="B221" t="s">
        <v>631</v>
      </c>
      <c r="C221" t="s">
        <v>134</v>
      </c>
      <c r="D221" t="s">
        <v>494</v>
      </c>
      <c r="E221" t="s">
        <v>88</v>
      </c>
      <c r="H221" t="s">
        <v>494</v>
      </c>
      <c r="J221" t="s">
        <v>695</v>
      </c>
      <c r="K221" t="s">
        <v>632</v>
      </c>
      <c r="L221">
        <v>0</v>
      </c>
      <c r="N221">
        <v>5.2</v>
      </c>
      <c r="O221">
        <v>0.4</v>
      </c>
      <c r="P221" t="s">
        <v>496</v>
      </c>
      <c r="Q221">
        <v>0.96</v>
      </c>
      <c r="R221">
        <v>176</v>
      </c>
      <c r="S221">
        <v>192.35</v>
      </c>
      <c r="T221">
        <v>180000</v>
      </c>
      <c r="U221">
        <v>2</v>
      </c>
      <c r="V221">
        <v>98</v>
      </c>
      <c r="W221">
        <v>0</v>
      </c>
      <c r="X221">
        <v>29.9</v>
      </c>
      <c r="Y221">
        <v>0</v>
      </c>
      <c r="Z221">
        <v>2</v>
      </c>
      <c r="AA221">
        <v>2</v>
      </c>
      <c r="AB221">
        <v>13.6</v>
      </c>
      <c r="AC221">
        <v>28.6</v>
      </c>
      <c r="AD221">
        <v>18.100000000000001</v>
      </c>
      <c r="AE221" t="s">
        <v>19</v>
      </c>
      <c r="AF221" s="2">
        <v>44858</v>
      </c>
      <c r="AG221" s="2">
        <v>45310</v>
      </c>
      <c r="AH221" t="s">
        <v>558</v>
      </c>
      <c r="AI221" t="s">
        <v>829</v>
      </c>
      <c r="AJ221" t="s">
        <v>13</v>
      </c>
      <c r="AK221" t="str" cm="1">
        <f t="array" ref="AK221">_xlfn.IFS(AND(OR(H221="Gas Storage",H221="Gas-fired Storage Residential-duty Commercial"),Q221&gt;=0.9),"Yes",AND(H221="Gas Tankless",Q221&gt;=0.87),"Yes",TRUE,"No")</f>
        <v>Yes</v>
      </c>
      <c r="AL221" s="1" cm="1">
        <f t="array" ref="AL221">_xlfn.IFS(AND(OR(H221="Gas Storage",H221="Gas-fired Storage Residential-duty Commercial"),AK221="Yes"),3*T221/1000,AND(H221="Gas Tankless",AK221="Yes"),100,TRUE,0)</f>
        <v>100</v>
      </c>
      <c r="AM221" s="1">
        <f t="shared" si="3"/>
        <v>50</v>
      </c>
    </row>
    <row r="222" spans="1:39" x14ac:dyDescent="0.25">
      <c r="A222">
        <v>2408647</v>
      </c>
      <c r="B222" t="s">
        <v>631</v>
      </c>
      <c r="C222" t="s">
        <v>134</v>
      </c>
      <c r="D222" t="s">
        <v>494</v>
      </c>
      <c r="E222" t="s">
        <v>89</v>
      </c>
      <c r="H222" t="s">
        <v>494</v>
      </c>
      <c r="J222" t="s">
        <v>695</v>
      </c>
      <c r="K222" t="s">
        <v>632</v>
      </c>
      <c r="L222">
        <v>0</v>
      </c>
      <c r="N222">
        <v>5.8</v>
      </c>
      <c r="O222">
        <v>0.4</v>
      </c>
      <c r="P222" t="s">
        <v>496</v>
      </c>
      <c r="Q222">
        <v>0.96</v>
      </c>
      <c r="R222">
        <v>176</v>
      </c>
      <c r="S222">
        <v>192.35</v>
      </c>
      <c r="T222">
        <v>199000</v>
      </c>
      <c r="U222">
        <v>2</v>
      </c>
      <c r="V222">
        <v>98</v>
      </c>
      <c r="W222">
        <v>0</v>
      </c>
      <c r="X222">
        <v>29.9</v>
      </c>
      <c r="Y222">
        <v>0</v>
      </c>
      <c r="Z222">
        <v>2</v>
      </c>
      <c r="AA222">
        <v>2</v>
      </c>
      <c r="AB222">
        <v>13.6</v>
      </c>
      <c r="AC222">
        <v>28.6</v>
      </c>
      <c r="AD222">
        <v>18.100000000000001</v>
      </c>
      <c r="AE222" t="s">
        <v>19</v>
      </c>
      <c r="AF222" s="2">
        <v>44858</v>
      </c>
      <c r="AG222" s="2">
        <v>45310</v>
      </c>
      <c r="AH222" t="s">
        <v>558</v>
      </c>
      <c r="AI222" t="s">
        <v>830</v>
      </c>
      <c r="AJ222" t="s">
        <v>13</v>
      </c>
      <c r="AK222" t="str" cm="1">
        <f t="array" ref="AK222">_xlfn.IFS(AND(OR(H222="Gas Storage",H222="Gas-fired Storage Residential-duty Commercial"),Q222&gt;=0.9),"Yes",AND(H222="Gas Tankless",Q222&gt;=0.87),"Yes",TRUE,"No")</f>
        <v>Yes</v>
      </c>
      <c r="AL222" s="1" cm="1">
        <f t="array" ref="AL222">_xlfn.IFS(AND(OR(H222="Gas Storage",H222="Gas-fired Storage Residential-duty Commercial"),AK222="Yes"),3*T222/1000,AND(H222="Gas Tankless",AK222="Yes"),100,TRUE,0)</f>
        <v>100</v>
      </c>
      <c r="AM222" s="1">
        <f t="shared" si="3"/>
        <v>50</v>
      </c>
    </row>
    <row r="223" spans="1:39" x14ac:dyDescent="0.25">
      <c r="A223">
        <v>2408611</v>
      </c>
      <c r="B223" t="s">
        <v>631</v>
      </c>
      <c r="C223" t="s">
        <v>134</v>
      </c>
      <c r="D223" t="s">
        <v>494</v>
      </c>
      <c r="E223" t="s">
        <v>411</v>
      </c>
      <c r="H223" t="s">
        <v>494</v>
      </c>
      <c r="J223" t="s">
        <v>695</v>
      </c>
      <c r="K223" t="s">
        <v>632</v>
      </c>
      <c r="L223">
        <v>0</v>
      </c>
      <c r="N223">
        <v>4.5999999999999996</v>
      </c>
      <c r="O223">
        <v>0.4</v>
      </c>
      <c r="P223" t="s">
        <v>496</v>
      </c>
      <c r="Q223">
        <v>0.96</v>
      </c>
      <c r="R223">
        <v>176</v>
      </c>
      <c r="S223">
        <v>192.35</v>
      </c>
      <c r="T223">
        <v>157000</v>
      </c>
      <c r="U223">
        <v>2</v>
      </c>
      <c r="V223">
        <v>97</v>
      </c>
      <c r="W223">
        <v>0</v>
      </c>
      <c r="X223">
        <v>29.9</v>
      </c>
      <c r="Y223">
        <v>0</v>
      </c>
      <c r="Z223">
        <v>2</v>
      </c>
      <c r="AA223">
        <v>2</v>
      </c>
      <c r="AB223">
        <v>13.6</v>
      </c>
      <c r="AC223">
        <v>28.6</v>
      </c>
      <c r="AD223">
        <v>18.100000000000001</v>
      </c>
      <c r="AE223" t="s">
        <v>19</v>
      </c>
      <c r="AF223" s="2">
        <v>44958</v>
      </c>
      <c r="AG223" s="2">
        <v>45310</v>
      </c>
      <c r="AH223" t="s">
        <v>501</v>
      </c>
      <c r="AI223" t="s">
        <v>831</v>
      </c>
      <c r="AJ223" t="s">
        <v>13</v>
      </c>
      <c r="AK223" t="str" cm="1">
        <f t="array" ref="AK223">_xlfn.IFS(AND(OR(H223="Gas Storage",H223="Gas-fired Storage Residential-duty Commercial"),Q223&gt;=0.9),"Yes",AND(H223="Gas Tankless",Q223&gt;=0.87),"Yes",TRUE,"No")</f>
        <v>Yes</v>
      </c>
      <c r="AL223" s="1" cm="1">
        <f t="array" ref="AL223">_xlfn.IFS(AND(OR(H223="Gas Storage",H223="Gas-fired Storage Residential-duty Commercial"),AK223="Yes"),3*T223/1000,AND(H223="Gas Tankless",AK223="Yes"),100,TRUE,0)</f>
        <v>100</v>
      </c>
      <c r="AM223" s="1">
        <f t="shared" si="3"/>
        <v>50</v>
      </c>
    </row>
    <row r="224" spans="1:39" x14ac:dyDescent="0.25">
      <c r="A224">
        <v>2408642</v>
      </c>
      <c r="B224" t="s">
        <v>631</v>
      </c>
      <c r="C224" t="s">
        <v>134</v>
      </c>
      <c r="D224" t="s">
        <v>500</v>
      </c>
      <c r="E224" t="s">
        <v>832</v>
      </c>
      <c r="H224" t="s">
        <v>500</v>
      </c>
      <c r="J224" t="s">
        <v>695</v>
      </c>
      <c r="K224" t="s">
        <v>507</v>
      </c>
      <c r="L224">
        <v>40</v>
      </c>
      <c r="M224">
        <v>88</v>
      </c>
      <c r="P224" t="s">
        <v>496</v>
      </c>
      <c r="Q224">
        <v>0.9</v>
      </c>
      <c r="R224">
        <v>188</v>
      </c>
      <c r="S224">
        <v>205.46</v>
      </c>
      <c r="T224">
        <v>50000</v>
      </c>
      <c r="U224">
        <v>7</v>
      </c>
      <c r="V224">
        <v>97</v>
      </c>
      <c r="W224">
        <v>45</v>
      </c>
      <c r="X224">
        <v>10</v>
      </c>
      <c r="Y224">
        <v>18</v>
      </c>
      <c r="Z224">
        <v>2</v>
      </c>
      <c r="AA224">
        <v>3</v>
      </c>
      <c r="AE224" t="s">
        <v>19</v>
      </c>
      <c r="AF224" s="2">
        <v>44879</v>
      </c>
      <c r="AG224" s="2">
        <v>45310</v>
      </c>
      <c r="AH224" t="s">
        <v>501</v>
      </c>
      <c r="AI224" t="s">
        <v>833</v>
      </c>
      <c r="AJ224" t="s">
        <v>13</v>
      </c>
      <c r="AK224" t="str" cm="1">
        <f t="array" ref="AK224">_xlfn.IFS(AND(OR(H224="Gas Storage",H224="Gas-fired Storage Residential-duty Commercial"),Q224&gt;=0.9),"Yes",AND(H224="Gas Tankless",Q224&gt;=0.87),"Yes",TRUE,"No")</f>
        <v>Yes</v>
      </c>
      <c r="AL224" s="1" cm="1">
        <f t="array" ref="AL224">_xlfn.IFS(AND(OR(H224="Gas Storage",H224="Gas-fired Storage Residential-duty Commercial"),AK224="Yes"),3*T224/1000,AND(H224="Gas Tankless",AK224="Yes"),100,TRUE,0)</f>
        <v>150</v>
      </c>
      <c r="AM224" s="1">
        <f t="shared" si="3"/>
        <v>0</v>
      </c>
    </row>
    <row r="225" spans="1:39" x14ac:dyDescent="0.25">
      <c r="A225">
        <v>2408646</v>
      </c>
      <c r="B225" t="s">
        <v>631</v>
      </c>
      <c r="C225" t="s">
        <v>134</v>
      </c>
      <c r="D225" t="s">
        <v>500</v>
      </c>
      <c r="E225" t="s">
        <v>834</v>
      </c>
      <c r="H225" t="s">
        <v>500</v>
      </c>
      <c r="J225" t="s">
        <v>695</v>
      </c>
      <c r="K225" t="s">
        <v>507</v>
      </c>
      <c r="L225">
        <v>40</v>
      </c>
      <c r="M225">
        <v>88</v>
      </c>
      <c r="P225" t="s">
        <v>496</v>
      </c>
      <c r="Q225">
        <v>0.9</v>
      </c>
      <c r="R225">
        <v>188</v>
      </c>
      <c r="S225">
        <v>205.46</v>
      </c>
      <c r="T225">
        <v>50000</v>
      </c>
      <c r="U225">
        <v>7</v>
      </c>
      <c r="V225">
        <v>97</v>
      </c>
      <c r="W225">
        <v>45</v>
      </c>
      <c r="X225">
        <v>10</v>
      </c>
      <c r="Y225">
        <v>18</v>
      </c>
      <c r="Z225">
        <v>2</v>
      </c>
      <c r="AA225">
        <v>3</v>
      </c>
      <c r="AE225" t="s">
        <v>19</v>
      </c>
      <c r="AF225" s="2">
        <v>44872</v>
      </c>
      <c r="AG225" s="2">
        <v>45310</v>
      </c>
      <c r="AH225" t="s">
        <v>501</v>
      </c>
      <c r="AI225" t="s">
        <v>835</v>
      </c>
      <c r="AJ225" t="s">
        <v>13</v>
      </c>
      <c r="AK225" t="str" cm="1">
        <f t="array" ref="AK225">_xlfn.IFS(AND(OR(H225="Gas Storage",H225="Gas-fired Storage Residential-duty Commercial"),Q225&gt;=0.9),"Yes",AND(H225="Gas Tankless",Q225&gt;=0.87),"Yes",TRUE,"No")</f>
        <v>Yes</v>
      </c>
      <c r="AL225" s="1" cm="1">
        <f t="array" ref="AL225">_xlfn.IFS(AND(OR(H225="Gas Storage",H225="Gas-fired Storage Residential-duty Commercial"),AK225="Yes"),3*T225/1000,AND(H225="Gas Tankless",AK225="Yes"),100,TRUE,0)</f>
        <v>150</v>
      </c>
      <c r="AM225" s="1">
        <f t="shared" si="3"/>
        <v>0</v>
      </c>
    </row>
    <row r="226" spans="1:39" x14ac:dyDescent="0.25">
      <c r="A226">
        <v>2408622</v>
      </c>
      <c r="B226" t="s">
        <v>631</v>
      </c>
      <c r="C226" t="s">
        <v>134</v>
      </c>
      <c r="D226" t="s">
        <v>500</v>
      </c>
      <c r="E226" t="s">
        <v>836</v>
      </c>
      <c r="H226" t="s">
        <v>619</v>
      </c>
      <c r="J226" t="s">
        <v>695</v>
      </c>
      <c r="K226" t="s">
        <v>507</v>
      </c>
      <c r="L226">
        <v>50</v>
      </c>
      <c r="M226">
        <v>167</v>
      </c>
      <c r="P226" t="s">
        <v>496</v>
      </c>
      <c r="Q226">
        <v>0.89</v>
      </c>
      <c r="R226">
        <v>190</v>
      </c>
      <c r="S226">
        <v>207.65</v>
      </c>
      <c r="T226">
        <v>100000</v>
      </c>
      <c r="U226">
        <v>7</v>
      </c>
      <c r="V226">
        <v>96</v>
      </c>
      <c r="W226">
        <v>55</v>
      </c>
      <c r="X226">
        <v>10</v>
      </c>
      <c r="Y226">
        <v>18</v>
      </c>
      <c r="Z226">
        <v>2</v>
      </c>
      <c r="AA226">
        <v>3</v>
      </c>
      <c r="AE226" t="s">
        <v>19</v>
      </c>
      <c r="AF226" s="2">
        <v>44879</v>
      </c>
      <c r="AG226" s="2">
        <v>45310</v>
      </c>
      <c r="AH226" t="s">
        <v>501</v>
      </c>
      <c r="AI226" t="s">
        <v>837</v>
      </c>
      <c r="AJ226" t="s">
        <v>13</v>
      </c>
      <c r="AK226" t="str" cm="1">
        <f t="array" ref="AK226">_xlfn.IFS(AND(OR(H226="Gas Storage",H226="Gas-fired Storage Residential-duty Commercial"),Q226&gt;=0.9),"Yes",AND(H226="Gas Tankless",Q226&gt;=0.87),"Yes",TRUE,"No")</f>
        <v>No</v>
      </c>
      <c r="AL226" s="1" cm="1">
        <f t="array" ref="AL226">_xlfn.IFS(AND(OR(H226="Gas Storage",H226="Gas-fired Storage Residential-duty Commercial"),AK226="Yes"),3*T226/1000,AND(H226="Gas Tankless",AK226="Yes"),100,TRUE,0)</f>
        <v>0</v>
      </c>
      <c r="AM226" s="1">
        <f t="shared" si="3"/>
        <v>0</v>
      </c>
    </row>
    <row r="227" spans="1:39" x14ac:dyDescent="0.25">
      <c r="A227">
        <v>2408643</v>
      </c>
      <c r="B227" t="s">
        <v>631</v>
      </c>
      <c r="C227" t="s">
        <v>134</v>
      </c>
      <c r="D227" t="s">
        <v>500</v>
      </c>
      <c r="E227" t="s">
        <v>838</v>
      </c>
      <c r="H227" t="s">
        <v>619</v>
      </c>
      <c r="J227" t="s">
        <v>695</v>
      </c>
      <c r="K227" t="s">
        <v>507</v>
      </c>
      <c r="L227">
        <v>50</v>
      </c>
      <c r="M227">
        <v>167</v>
      </c>
      <c r="P227" t="s">
        <v>496</v>
      </c>
      <c r="Q227">
        <v>0.89</v>
      </c>
      <c r="R227">
        <v>190</v>
      </c>
      <c r="S227">
        <v>207.65</v>
      </c>
      <c r="T227">
        <v>100000</v>
      </c>
      <c r="U227">
        <v>7</v>
      </c>
      <c r="V227">
        <v>96</v>
      </c>
      <c r="W227">
        <v>55</v>
      </c>
      <c r="X227">
        <v>10</v>
      </c>
      <c r="Y227">
        <v>18</v>
      </c>
      <c r="Z227">
        <v>2</v>
      </c>
      <c r="AA227">
        <v>3</v>
      </c>
      <c r="AE227" t="s">
        <v>19</v>
      </c>
      <c r="AF227" s="2">
        <v>44872</v>
      </c>
      <c r="AG227" s="2">
        <v>45310</v>
      </c>
      <c r="AH227" t="s">
        <v>501</v>
      </c>
      <c r="AI227" t="s">
        <v>839</v>
      </c>
      <c r="AJ227" t="s">
        <v>13</v>
      </c>
      <c r="AK227" t="str" cm="1">
        <f t="array" ref="AK227">_xlfn.IFS(AND(OR(H227="Gas Storage",H227="Gas-fired Storage Residential-duty Commercial"),Q227&gt;=0.9),"Yes",AND(H227="Gas Tankless",Q227&gt;=0.87),"Yes",TRUE,"No")</f>
        <v>No</v>
      </c>
      <c r="AL227" s="1" cm="1">
        <f t="array" ref="AL227">_xlfn.IFS(AND(OR(H227="Gas Storage",H227="Gas-fired Storage Residential-duty Commercial"),AK227="Yes"),3*T227/1000,AND(H227="Gas Tankless",AK227="Yes"),100,TRUE,0)</f>
        <v>0</v>
      </c>
      <c r="AM227" s="1">
        <f t="shared" si="3"/>
        <v>0</v>
      </c>
    </row>
    <row r="228" spans="1:39" x14ac:dyDescent="0.25">
      <c r="A228">
        <v>2408636</v>
      </c>
      <c r="B228" t="s">
        <v>631</v>
      </c>
      <c r="C228" t="s">
        <v>134</v>
      </c>
      <c r="D228" t="s">
        <v>500</v>
      </c>
      <c r="E228" t="s">
        <v>840</v>
      </c>
      <c r="H228" t="s">
        <v>500</v>
      </c>
      <c r="J228" t="s">
        <v>695</v>
      </c>
      <c r="K228" t="s">
        <v>507</v>
      </c>
      <c r="L228">
        <v>50</v>
      </c>
      <c r="M228">
        <v>95</v>
      </c>
      <c r="P228" t="s">
        <v>496</v>
      </c>
      <c r="Q228">
        <v>0.88</v>
      </c>
      <c r="R228">
        <v>192</v>
      </c>
      <c r="S228">
        <v>209.83</v>
      </c>
      <c r="T228">
        <v>50000</v>
      </c>
      <c r="U228">
        <v>7</v>
      </c>
      <c r="V228">
        <v>94</v>
      </c>
      <c r="W228">
        <v>55</v>
      </c>
      <c r="X228">
        <v>10</v>
      </c>
      <c r="Y228">
        <v>18</v>
      </c>
      <c r="Z228">
        <v>2</v>
      </c>
      <c r="AA228">
        <v>3</v>
      </c>
      <c r="AE228" t="s">
        <v>19</v>
      </c>
      <c r="AF228" s="2">
        <v>44879</v>
      </c>
      <c r="AG228" s="2">
        <v>45310</v>
      </c>
      <c r="AH228" t="s">
        <v>501</v>
      </c>
      <c r="AI228" t="s">
        <v>841</v>
      </c>
      <c r="AJ228" t="s">
        <v>13</v>
      </c>
      <c r="AK228" t="str" cm="1">
        <f t="array" ref="AK228">_xlfn.IFS(AND(OR(H228="Gas Storage",H228="Gas-fired Storage Residential-duty Commercial"),Q228&gt;=0.9),"Yes",AND(H228="Gas Tankless",Q228&gt;=0.87),"Yes",TRUE,"No")</f>
        <v>No</v>
      </c>
      <c r="AL228" s="1" cm="1">
        <f t="array" ref="AL228">_xlfn.IFS(AND(OR(H228="Gas Storage",H228="Gas-fired Storage Residential-duty Commercial"),AK228="Yes"),3*T228/1000,AND(H228="Gas Tankless",AK228="Yes"),100,TRUE,0)</f>
        <v>0</v>
      </c>
      <c r="AM228" s="1">
        <f t="shared" si="3"/>
        <v>0</v>
      </c>
    </row>
    <row r="229" spans="1:39" x14ac:dyDescent="0.25">
      <c r="A229">
        <v>2408645</v>
      </c>
      <c r="B229" t="s">
        <v>631</v>
      </c>
      <c r="C229" t="s">
        <v>134</v>
      </c>
      <c r="D229" t="s">
        <v>500</v>
      </c>
      <c r="E229" t="s">
        <v>842</v>
      </c>
      <c r="H229" t="s">
        <v>500</v>
      </c>
      <c r="J229" t="s">
        <v>695</v>
      </c>
      <c r="K229" t="s">
        <v>507</v>
      </c>
      <c r="L229">
        <v>50</v>
      </c>
      <c r="M229">
        <v>95</v>
      </c>
      <c r="P229" t="s">
        <v>496</v>
      </c>
      <c r="Q229">
        <v>0.88</v>
      </c>
      <c r="R229">
        <v>192</v>
      </c>
      <c r="S229">
        <v>209.83</v>
      </c>
      <c r="T229">
        <v>50000</v>
      </c>
      <c r="U229">
        <v>7</v>
      </c>
      <c r="V229">
        <v>94</v>
      </c>
      <c r="W229">
        <v>55</v>
      </c>
      <c r="X229">
        <v>10</v>
      </c>
      <c r="Y229">
        <v>18</v>
      </c>
      <c r="Z229">
        <v>2</v>
      </c>
      <c r="AA229">
        <v>3</v>
      </c>
      <c r="AE229" t="s">
        <v>19</v>
      </c>
      <c r="AF229" s="2">
        <v>44872</v>
      </c>
      <c r="AG229" s="2">
        <v>45310</v>
      </c>
      <c r="AH229" t="s">
        <v>501</v>
      </c>
      <c r="AI229" t="s">
        <v>843</v>
      </c>
      <c r="AJ229" t="s">
        <v>13</v>
      </c>
      <c r="AK229" t="str" cm="1">
        <f t="array" ref="AK229">_xlfn.IFS(AND(OR(H229="Gas Storage",H229="Gas-fired Storage Residential-duty Commercial"),Q229&gt;=0.9),"Yes",AND(H229="Gas Tankless",Q229&gt;=0.87),"Yes",TRUE,"No")</f>
        <v>No</v>
      </c>
      <c r="AL229" s="1" cm="1">
        <f t="array" ref="AL229">_xlfn.IFS(AND(OR(H229="Gas Storage",H229="Gas-fired Storage Residential-duty Commercial"),AK229="Yes"),3*T229/1000,AND(H229="Gas Tankless",AK229="Yes"),100,TRUE,0)</f>
        <v>0</v>
      </c>
      <c r="AM229" s="1">
        <f t="shared" si="3"/>
        <v>0</v>
      </c>
    </row>
    <row r="230" spans="1:39" x14ac:dyDescent="0.25">
      <c r="A230">
        <v>2408630</v>
      </c>
      <c r="B230" t="s">
        <v>631</v>
      </c>
      <c r="C230" t="s">
        <v>134</v>
      </c>
      <c r="D230" t="s">
        <v>500</v>
      </c>
      <c r="E230" t="s">
        <v>844</v>
      </c>
      <c r="H230" t="s">
        <v>619</v>
      </c>
      <c r="J230" t="s">
        <v>695</v>
      </c>
      <c r="K230" t="s">
        <v>507</v>
      </c>
      <c r="L230">
        <v>50</v>
      </c>
      <c r="M230">
        <v>136</v>
      </c>
      <c r="P230" t="s">
        <v>496</v>
      </c>
      <c r="Q230">
        <v>0.89</v>
      </c>
      <c r="R230">
        <v>190</v>
      </c>
      <c r="S230">
        <v>207.65</v>
      </c>
      <c r="T230">
        <v>76000</v>
      </c>
      <c r="U230">
        <v>7</v>
      </c>
      <c r="V230">
        <v>95</v>
      </c>
      <c r="W230">
        <v>55</v>
      </c>
      <c r="X230">
        <v>10</v>
      </c>
      <c r="Y230">
        <v>18</v>
      </c>
      <c r="Z230">
        <v>2</v>
      </c>
      <c r="AA230">
        <v>3</v>
      </c>
      <c r="AE230" t="s">
        <v>19</v>
      </c>
      <c r="AF230" s="2">
        <v>44879</v>
      </c>
      <c r="AG230" s="2">
        <v>45310</v>
      </c>
      <c r="AH230" t="s">
        <v>501</v>
      </c>
      <c r="AI230" t="s">
        <v>845</v>
      </c>
      <c r="AJ230" t="s">
        <v>13</v>
      </c>
      <c r="AK230" t="str" cm="1">
        <f t="array" ref="AK230">_xlfn.IFS(AND(OR(H230="Gas Storage",H230="Gas-fired Storage Residential-duty Commercial"),Q230&gt;=0.9),"Yes",AND(H230="Gas Tankless",Q230&gt;=0.87),"Yes",TRUE,"No")</f>
        <v>No</v>
      </c>
      <c r="AL230" s="1" cm="1">
        <f t="array" ref="AL230">_xlfn.IFS(AND(OR(H230="Gas Storage",H230="Gas-fired Storage Residential-duty Commercial"),AK230="Yes"),3*T230/1000,AND(H230="Gas Tankless",AK230="Yes"),100,TRUE,0)</f>
        <v>0</v>
      </c>
      <c r="AM230" s="1">
        <f t="shared" si="3"/>
        <v>0</v>
      </c>
    </row>
    <row r="231" spans="1:39" x14ac:dyDescent="0.25">
      <c r="A231">
        <v>2408644</v>
      </c>
      <c r="B231" t="s">
        <v>631</v>
      </c>
      <c r="C231" t="s">
        <v>134</v>
      </c>
      <c r="D231" t="s">
        <v>500</v>
      </c>
      <c r="E231" t="s">
        <v>846</v>
      </c>
      <c r="H231" t="s">
        <v>619</v>
      </c>
      <c r="J231" t="s">
        <v>695</v>
      </c>
      <c r="K231" t="s">
        <v>507</v>
      </c>
      <c r="L231">
        <v>50</v>
      </c>
      <c r="M231">
        <v>136</v>
      </c>
      <c r="P231" t="s">
        <v>496</v>
      </c>
      <c r="Q231">
        <v>0.89</v>
      </c>
      <c r="R231">
        <v>190</v>
      </c>
      <c r="S231">
        <v>207.65</v>
      </c>
      <c r="T231">
        <v>76000</v>
      </c>
      <c r="U231">
        <v>7</v>
      </c>
      <c r="V231">
        <v>95</v>
      </c>
      <c r="W231">
        <v>55</v>
      </c>
      <c r="X231">
        <v>10</v>
      </c>
      <c r="Y231">
        <v>18</v>
      </c>
      <c r="Z231">
        <v>2</v>
      </c>
      <c r="AA231">
        <v>3</v>
      </c>
      <c r="AE231" t="s">
        <v>19</v>
      </c>
      <c r="AF231" s="2">
        <v>44872</v>
      </c>
      <c r="AG231" s="2">
        <v>45310</v>
      </c>
      <c r="AH231" t="s">
        <v>501</v>
      </c>
      <c r="AI231" t="s">
        <v>847</v>
      </c>
      <c r="AJ231" t="s">
        <v>13</v>
      </c>
      <c r="AK231" t="str" cm="1">
        <f t="array" ref="AK231">_xlfn.IFS(AND(OR(H231="Gas Storage",H231="Gas-fired Storage Residential-duty Commercial"),Q231&gt;=0.9),"Yes",AND(H231="Gas Tankless",Q231&gt;=0.87),"Yes",TRUE,"No")</f>
        <v>No</v>
      </c>
      <c r="AL231" s="1" cm="1">
        <f t="array" ref="AL231">_xlfn.IFS(AND(OR(H231="Gas Storage",H231="Gas-fired Storage Residential-duty Commercial"),AK231="Yes"),3*T231/1000,AND(H231="Gas Tankless",AK231="Yes"),100,TRUE,0)</f>
        <v>0</v>
      </c>
      <c r="AM231" s="1">
        <f t="shared" si="3"/>
        <v>0</v>
      </c>
    </row>
    <row r="232" spans="1:39" x14ac:dyDescent="0.25">
      <c r="A232">
        <v>2408723</v>
      </c>
      <c r="B232" t="s">
        <v>631</v>
      </c>
      <c r="C232" t="s">
        <v>134</v>
      </c>
      <c r="D232" t="s">
        <v>494</v>
      </c>
      <c r="E232" t="s">
        <v>73</v>
      </c>
      <c r="H232" t="s">
        <v>494</v>
      </c>
      <c r="J232" t="s">
        <v>695</v>
      </c>
      <c r="K232" t="s">
        <v>632</v>
      </c>
      <c r="L232">
        <v>0</v>
      </c>
      <c r="N232">
        <v>5.2</v>
      </c>
      <c r="O232">
        <v>0.4</v>
      </c>
      <c r="P232" t="s">
        <v>496</v>
      </c>
      <c r="Q232">
        <v>0.96</v>
      </c>
      <c r="R232">
        <v>176</v>
      </c>
      <c r="S232">
        <v>192.35</v>
      </c>
      <c r="T232">
        <v>180000</v>
      </c>
      <c r="U232">
        <v>2</v>
      </c>
      <c r="V232">
        <v>98</v>
      </c>
      <c r="W232">
        <v>0</v>
      </c>
      <c r="X232">
        <v>29.9</v>
      </c>
      <c r="Y232">
        <v>0</v>
      </c>
      <c r="Z232">
        <v>2</v>
      </c>
      <c r="AA232">
        <v>2</v>
      </c>
      <c r="AB232">
        <v>13.6</v>
      </c>
      <c r="AC232">
        <v>28.6</v>
      </c>
      <c r="AD232">
        <v>18.100000000000001</v>
      </c>
      <c r="AE232" t="s">
        <v>19</v>
      </c>
      <c r="AF232" s="2">
        <v>44774</v>
      </c>
      <c r="AG232" s="2">
        <v>45310</v>
      </c>
      <c r="AH232" t="s">
        <v>497</v>
      </c>
      <c r="AI232" t="s">
        <v>848</v>
      </c>
      <c r="AJ232" t="s">
        <v>13</v>
      </c>
      <c r="AK232" t="str" cm="1">
        <f t="array" ref="AK232">_xlfn.IFS(AND(OR(H232="Gas Storage",H232="Gas-fired Storage Residential-duty Commercial"),Q232&gt;=0.9),"Yes",AND(H232="Gas Tankless",Q232&gt;=0.87),"Yes",TRUE,"No")</f>
        <v>Yes</v>
      </c>
      <c r="AL232" s="1" cm="1">
        <f t="array" ref="AL232">_xlfn.IFS(AND(OR(H232="Gas Storage",H232="Gas-fired Storage Residential-duty Commercial"),AK232="Yes"),3*T232/1000,AND(H232="Gas Tankless",AK232="Yes"),100,TRUE,0)</f>
        <v>100</v>
      </c>
      <c r="AM232" s="1">
        <f t="shared" si="3"/>
        <v>50</v>
      </c>
    </row>
    <row r="233" spans="1:39" x14ac:dyDescent="0.25">
      <c r="A233">
        <v>2408724</v>
      </c>
      <c r="B233" t="s">
        <v>631</v>
      </c>
      <c r="C233" t="s">
        <v>134</v>
      </c>
      <c r="D233" t="s">
        <v>494</v>
      </c>
      <c r="E233" t="s">
        <v>72</v>
      </c>
      <c r="H233" t="s">
        <v>494</v>
      </c>
      <c r="J233" t="s">
        <v>695</v>
      </c>
      <c r="K233" t="s">
        <v>632</v>
      </c>
      <c r="L233">
        <v>0</v>
      </c>
      <c r="N233">
        <v>5.8</v>
      </c>
      <c r="O233">
        <v>0.4</v>
      </c>
      <c r="P233" t="s">
        <v>496</v>
      </c>
      <c r="Q233">
        <v>0.96</v>
      </c>
      <c r="R233">
        <v>176</v>
      </c>
      <c r="S233">
        <v>192.35</v>
      </c>
      <c r="T233">
        <v>199000</v>
      </c>
      <c r="U233">
        <v>2</v>
      </c>
      <c r="V233">
        <v>98</v>
      </c>
      <c r="W233">
        <v>0</v>
      </c>
      <c r="X233">
        <v>29.9</v>
      </c>
      <c r="Y233">
        <v>0</v>
      </c>
      <c r="Z233">
        <v>2</v>
      </c>
      <c r="AA233">
        <v>2</v>
      </c>
      <c r="AB233">
        <v>13.6</v>
      </c>
      <c r="AC233">
        <v>28.6</v>
      </c>
      <c r="AD233">
        <v>18.100000000000001</v>
      </c>
      <c r="AE233" t="s">
        <v>19</v>
      </c>
      <c r="AF233" s="2">
        <v>44774</v>
      </c>
      <c r="AG233" s="2">
        <v>45310</v>
      </c>
      <c r="AH233" t="s">
        <v>497</v>
      </c>
      <c r="AI233" t="s">
        <v>849</v>
      </c>
      <c r="AJ233" t="s">
        <v>13</v>
      </c>
      <c r="AK233" t="str" cm="1">
        <f t="array" ref="AK233">_xlfn.IFS(AND(OR(H233="Gas Storage",H233="Gas-fired Storage Residential-duty Commercial"),Q233&gt;=0.9),"Yes",AND(H233="Gas Tankless",Q233&gt;=0.87),"Yes",TRUE,"No")</f>
        <v>Yes</v>
      </c>
      <c r="AL233" s="1" cm="1">
        <f t="array" ref="AL233">_xlfn.IFS(AND(OR(H233="Gas Storage",H233="Gas-fired Storage Residential-duty Commercial"),AK233="Yes"),3*T233/1000,AND(H233="Gas Tankless",AK233="Yes"),100,TRUE,0)</f>
        <v>100</v>
      </c>
      <c r="AM233" s="1">
        <f t="shared" si="3"/>
        <v>50</v>
      </c>
    </row>
    <row r="234" spans="1:39" x14ac:dyDescent="0.25">
      <c r="A234">
        <v>2408614</v>
      </c>
      <c r="B234" t="s">
        <v>631</v>
      </c>
      <c r="C234" t="s">
        <v>134</v>
      </c>
      <c r="D234" t="s">
        <v>494</v>
      </c>
      <c r="E234" t="s">
        <v>90</v>
      </c>
      <c r="H234" t="s">
        <v>494</v>
      </c>
      <c r="J234" t="s">
        <v>695</v>
      </c>
      <c r="K234" t="s">
        <v>632</v>
      </c>
      <c r="L234">
        <v>0</v>
      </c>
      <c r="N234">
        <v>4.5999999999999996</v>
      </c>
      <c r="O234">
        <v>0.4</v>
      </c>
      <c r="P234" t="s">
        <v>496</v>
      </c>
      <c r="Q234">
        <v>0.96</v>
      </c>
      <c r="R234">
        <v>176</v>
      </c>
      <c r="S234">
        <v>192.35</v>
      </c>
      <c r="T234">
        <v>157000</v>
      </c>
      <c r="U234">
        <v>2</v>
      </c>
      <c r="V234">
        <v>97</v>
      </c>
      <c r="W234">
        <v>0</v>
      </c>
      <c r="X234">
        <v>29.9</v>
      </c>
      <c r="Y234">
        <v>0</v>
      </c>
      <c r="Z234">
        <v>2</v>
      </c>
      <c r="AA234">
        <v>2</v>
      </c>
      <c r="AB234">
        <v>13.6</v>
      </c>
      <c r="AC234">
        <v>28.6</v>
      </c>
      <c r="AD234">
        <v>18.100000000000001</v>
      </c>
      <c r="AE234" t="s">
        <v>19</v>
      </c>
      <c r="AF234" s="2">
        <v>44927</v>
      </c>
      <c r="AG234" s="2">
        <v>45310</v>
      </c>
      <c r="AH234" t="s">
        <v>501</v>
      </c>
      <c r="AI234" t="s">
        <v>850</v>
      </c>
      <c r="AJ234" t="s">
        <v>13</v>
      </c>
      <c r="AK234" t="str" cm="1">
        <f t="array" ref="AK234">_xlfn.IFS(AND(OR(H234="Gas Storage",H234="Gas-fired Storage Residential-duty Commercial"),Q234&gt;=0.9),"Yes",AND(H234="Gas Tankless",Q234&gt;=0.87),"Yes",TRUE,"No")</f>
        <v>Yes</v>
      </c>
      <c r="AL234" s="1" cm="1">
        <f t="array" ref="AL234">_xlfn.IFS(AND(OR(H234="Gas Storage",H234="Gas-fired Storage Residential-duty Commercial"),AK234="Yes"),3*T234/1000,AND(H234="Gas Tankless",AK234="Yes"),100,TRUE,0)</f>
        <v>100</v>
      </c>
      <c r="AM234" s="1">
        <f t="shared" si="3"/>
        <v>50</v>
      </c>
    </row>
    <row r="235" spans="1:39" x14ac:dyDescent="0.25">
      <c r="A235">
        <v>2408637</v>
      </c>
      <c r="B235" t="s">
        <v>631</v>
      </c>
      <c r="C235" t="s">
        <v>141</v>
      </c>
      <c r="D235" t="s">
        <v>500</v>
      </c>
      <c r="E235" t="s">
        <v>851</v>
      </c>
      <c r="H235" t="s">
        <v>500</v>
      </c>
      <c r="J235" t="s">
        <v>695</v>
      </c>
      <c r="K235" t="s">
        <v>507</v>
      </c>
      <c r="L235">
        <v>40</v>
      </c>
      <c r="M235">
        <v>88</v>
      </c>
      <c r="P235" t="s">
        <v>496</v>
      </c>
      <c r="Q235">
        <v>0.9</v>
      </c>
      <c r="R235">
        <v>188</v>
      </c>
      <c r="S235">
        <v>205.46</v>
      </c>
      <c r="T235">
        <v>50000</v>
      </c>
      <c r="U235">
        <v>7</v>
      </c>
      <c r="V235">
        <v>97</v>
      </c>
      <c r="W235">
        <v>45</v>
      </c>
      <c r="X235">
        <v>10</v>
      </c>
      <c r="Y235">
        <v>18</v>
      </c>
      <c r="Z235">
        <v>2</v>
      </c>
      <c r="AA235">
        <v>3</v>
      </c>
      <c r="AE235" t="s">
        <v>19</v>
      </c>
      <c r="AF235" s="2">
        <v>44879</v>
      </c>
      <c r="AG235" s="2">
        <v>45310</v>
      </c>
      <c r="AH235" t="s">
        <v>497</v>
      </c>
      <c r="AI235" t="s">
        <v>852</v>
      </c>
      <c r="AJ235" t="s">
        <v>13</v>
      </c>
      <c r="AK235" t="str" cm="1">
        <f t="array" ref="AK235">_xlfn.IFS(AND(OR(H235="Gas Storage",H235="Gas-fired Storage Residential-duty Commercial"),Q235&gt;=0.9),"Yes",AND(H235="Gas Tankless",Q235&gt;=0.87),"Yes",TRUE,"No")</f>
        <v>Yes</v>
      </c>
      <c r="AL235" s="1" cm="1">
        <f t="array" ref="AL235">_xlfn.IFS(AND(OR(H235="Gas Storage",H235="Gas-fired Storage Residential-duty Commercial"),AK235="Yes"),3*T235/1000,AND(H235="Gas Tankless",AK235="Yes"),100,TRUE,0)</f>
        <v>150</v>
      </c>
      <c r="AM235" s="1">
        <f t="shared" si="3"/>
        <v>0</v>
      </c>
    </row>
    <row r="236" spans="1:39" x14ac:dyDescent="0.25">
      <c r="A236">
        <v>2408617</v>
      </c>
      <c r="B236" t="s">
        <v>631</v>
      </c>
      <c r="C236" t="s">
        <v>141</v>
      </c>
      <c r="D236" t="s">
        <v>500</v>
      </c>
      <c r="E236" t="s">
        <v>853</v>
      </c>
      <c r="H236" t="s">
        <v>619</v>
      </c>
      <c r="J236" t="s">
        <v>695</v>
      </c>
      <c r="K236" t="s">
        <v>507</v>
      </c>
      <c r="L236">
        <v>50</v>
      </c>
      <c r="M236">
        <v>167</v>
      </c>
      <c r="P236" t="s">
        <v>496</v>
      </c>
      <c r="Q236">
        <v>0.89</v>
      </c>
      <c r="R236">
        <v>190</v>
      </c>
      <c r="S236">
        <v>207.65</v>
      </c>
      <c r="T236">
        <v>100000</v>
      </c>
      <c r="U236">
        <v>7</v>
      </c>
      <c r="V236">
        <v>96</v>
      </c>
      <c r="W236">
        <v>55</v>
      </c>
      <c r="X236">
        <v>10</v>
      </c>
      <c r="Y236">
        <v>18</v>
      </c>
      <c r="Z236">
        <v>2</v>
      </c>
      <c r="AA236">
        <v>3</v>
      </c>
      <c r="AE236" t="s">
        <v>19</v>
      </c>
      <c r="AF236" s="2">
        <v>44879</v>
      </c>
      <c r="AG236" s="2">
        <v>45310</v>
      </c>
      <c r="AH236" t="s">
        <v>497</v>
      </c>
      <c r="AI236" t="s">
        <v>854</v>
      </c>
      <c r="AJ236" t="s">
        <v>13</v>
      </c>
      <c r="AK236" t="str" cm="1">
        <f t="array" ref="AK236">_xlfn.IFS(AND(OR(H236="Gas Storage",H236="Gas-fired Storage Residential-duty Commercial"),Q236&gt;=0.9),"Yes",AND(H236="Gas Tankless",Q236&gt;=0.87),"Yes",TRUE,"No")</f>
        <v>No</v>
      </c>
      <c r="AL236" s="1" cm="1">
        <f t="array" ref="AL236">_xlfn.IFS(AND(OR(H236="Gas Storage",H236="Gas-fired Storage Residential-duty Commercial"),AK236="Yes"),3*T236/1000,AND(H236="Gas Tankless",AK236="Yes"),100,TRUE,0)</f>
        <v>0</v>
      </c>
      <c r="AM236" s="1">
        <f t="shared" si="3"/>
        <v>0</v>
      </c>
    </row>
    <row r="237" spans="1:39" x14ac:dyDescent="0.25">
      <c r="A237">
        <v>2408631</v>
      </c>
      <c r="B237" t="s">
        <v>631</v>
      </c>
      <c r="C237" t="s">
        <v>141</v>
      </c>
      <c r="D237" t="s">
        <v>500</v>
      </c>
      <c r="E237" t="s">
        <v>855</v>
      </c>
      <c r="H237" t="s">
        <v>500</v>
      </c>
      <c r="J237" t="s">
        <v>695</v>
      </c>
      <c r="K237" t="s">
        <v>507</v>
      </c>
      <c r="L237">
        <v>50</v>
      </c>
      <c r="M237">
        <v>95</v>
      </c>
      <c r="P237" t="s">
        <v>496</v>
      </c>
      <c r="Q237">
        <v>0.88</v>
      </c>
      <c r="R237">
        <v>192</v>
      </c>
      <c r="S237">
        <v>209.83</v>
      </c>
      <c r="T237">
        <v>50000</v>
      </c>
      <c r="U237">
        <v>7</v>
      </c>
      <c r="V237">
        <v>94</v>
      </c>
      <c r="W237">
        <v>55</v>
      </c>
      <c r="X237">
        <v>10</v>
      </c>
      <c r="Y237">
        <v>18</v>
      </c>
      <c r="Z237">
        <v>2</v>
      </c>
      <c r="AA237">
        <v>3</v>
      </c>
      <c r="AE237" t="s">
        <v>19</v>
      </c>
      <c r="AF237" s="2">
        <v>44879</v>
      </c>
      <c r="AG237" s="2">
        <v>45310</v>
      </c>
      <c r="AH237" t="s">
        <v>497</v>
      </c>
      <c r="AI237" t="s">
        <v>856</v>
      </c>
      <c r="AJ237" t="s">
        <v>13</v>
      </c>
      <c r="AK237" t="str" cm="1">
        <f t="array" ref="AK237">_xlfn.IFS(AND(OR(H237="Gas Storage",H237="Gas-fired Storage Residential-duty Commercial"),Q237&gt;=0.9),"Yes",AND(H237="Gas Tankless",Q237&gt;=0.87),"Yes",TRUE,"No")</f>
        <v>No</v>
      </c>
      <c r="AL237" s="1" cm="1">
        <f t="array" ref="AL237">_xlfn.IFS(AND(OR(H237="Gas Storage",H237="Gas-fired Storage Residential-duty Commercial"),AK237="Yes"),3*T237/1000,AND(H237="Gas Tankless",AK237="Yes"),100,TRUE,0)</f>
        <v>0</v>
      </c>
      <c r="AM237" s="1">
        <f t="shared" si="3"/>
        <v>0</v>
      </c>
    </row>
    <row r="238" spans="1:39" x14ac:dyDescent="0.25">
      <c r="A238">
        <v>2408625</v>
      </c>
      <c r="B238" t="s">
        <v>631</v>
      </c>
      <c r="C238" t="s">
        <v>141</v>
      </c>
      <c r="D238" t="s">
        <v>500</v>
      </c>
      <c r="E238" t="s">
        <v>857</v>
      </c>
      <c r="H238" t="s">
        <v>619</v>
      </c>
      <c r="J238" t="s">
        <v>695</v>
      </c>
      <c r="K238" t="s">
        <v>507</v>
      </c>
      <c r="L238">
        <v>50</v>
      </c>
      <c r="M238">
        <v>136</v>
      </c>
      <c r="P238" t="s">
        <v>496</v>
      </c>
      <c r="Q238">
        <v>0.89</v>
      </c>
      <c r="R238">
        <v>190</v>
      </c>
      <c r="S238">
        <v>207.65</v>
      </c>
      <c r="T238">
        <v>76000</v>
      </c>
      <c r="U238">
        <v>7</v>
      </c>
      <c r="V238">
        <v>95</v>
      </c>
      <c r="W238">
        <v>55</v>
      </c>
      <c r="X238">
        <v>10</v>
      </c>
      <c r="Y238">
        <v>18</v>
      </c>
      <c r="Z238">
        <v>2</v>
      </c>
      <c r="AA238">
        <v>3</v>
      </c>
      <c r="AE238" t="s">
        <v>19</v>
      </c>
      <c r="AF238" s="2">
        <v>44879</v>
      </c>
      <c r="AG238" s="2">
        <v>45310</v>
      </c>
      <c r="AH238" t="s">
        <v>497</v>
      </c>
      <c r="AI238" t="s">
        <v>858</v>
      </c>
      <c r="AJ238" t="s">
        <v>13</v>
      </c>
      <c r="AK238" t="str" cm="1">
        <f t="array" ref="AK238">_xlfn.IFS(AND(OR(H238="Gas Storage",H238="Gas-fired Storage Residential-duty Commercial"),Q238&gt;=0.9),"Yes",AND(H238="Gas Tankless",Q238&gt;=0.87),"Yes",TRUE,"No")</f>
        <v>No</v>
      </c>
      <c r="AL238" s="1" cm="1">
        <f t="array" ref="AL238">_xlfn.IFS(AND(OR(H238="Gas Storage",H238="Gas-fired Storage Residential-duty Commercial"),AK238="Yes"),3*T238/1000,AND(H238="Gas Tankless",AK238="Yes"),100,TRUE,0)</f>
        <v>0</v>
      </c>
      <c r="AM238" s="1">
        <f t="shared" si="3"/>
        <v>0</v>
      </c>
    </row>
    <row r="239" spans="1:39" x14ac:dyDescent="0.25">
      <c r="A239">
        <v>2408638</v>
      </c>
      <c r="B239" t="s">
        <v>631</v>
      </c>
      <c r="C239" t="s">
        <v>138</v>
      </c>
      <c r="D239" t="s">
        <v>500</v>
      </c>
      <c r="E239" t="s">
        <v>859</v>
      </c>
      <c r="H239" t="s">
        <v>500</v>
      </c>
      <c r="J239" t="s">
        <v>695</v>
      </c>
      <c r="K239" t="s">
        <v>507</v>
      </c>
      <c r="L239">
        <v>40</v>
      </c>
      <c r="M239">
        <v>88</v>
      </c>
      <c r="P239" t="s">
        <v>496</v>
      </c>
      <c r="Q239">
        <v>0.9</v>
      </c>
      <c r="R239">
        <v>188</v>
      </c>
      <c r="S239">
        <v>205.46</v>
      </c>
      <c r="T239">
        <v>50000</v>
      </c>
      <c r="U239">
        <v>7</v>
      </c>
      <c r="V239">
        <v>97</v>
      </c>
      <c r="W239">
        <v>45</v>
      </c>
      <c r="X239">
        <v>10</v>
      </c>
      <c r="Y239">
        <v>18</v>
      </c>
      <c r="Z239">
        <v>2</v>
      </c>
      <c r="AA239">
        <v>3</v>
      </c>
      <c r="AE239" t="s">
        <v>19</v>
      </c>
      <c r="AF239" s="2">
        <v>44879</v>
      </c>
      <c r="AG239" s="2">
        <v>45310</v>
      </c>
      <c r="AH239" t="s">
        <v>497</v>
      </c>
      <c r="AI239" t="s">
        <v>860</v>
      </c>
      <c r="AJ239" t="s">
        <v>13</v>
      </c>
      <c r="AK239" t="str" cm="1">
        <f t="array" ref="AK239">_xlfn.IFS(AND(OR(H239="Gas Storage",H239="Gas-fired Storage Residential-duty Commercial"),Q239&gt;=0.9),"Yes",AND(H239="Gas Tankless",Q239&gt;=0.87),"Yes",TRUE,"No")</f>
        <v>Yes</v>
      </c>
      <c r="AL239" s="1" cm="1">
        <f t="array" ref="AL239">_xlfn.IFS(AND(OR(H239="Gas Storage",H239="Gas-fired Storage Residential-duty Commercial"),AK239="Yes"),3*T239/1000,AND(H239="Gas Tankless",AK239="Yes"),100,TRUE,0)</f>
        <v>150</v>
      </c>
      <c r="AM239" s="1">
        <f t="shared" si="3"/>
        <v>0</v>
      </c>
    </row>
    <row r="240" spans="1:39" x14ac:dyDescent="0.25">
      <c r="A240">
        <v>2408618</v>
      </c>
      <c r="B240" t="s">
        <v>631</v>
      </c>
      <c r="C240" t="s">
        <v>138</v>
      </c>
      <c r="D240" t="s">
        <v>500</v>
      </c>
      <c r="E240" t="s">
        <v>861</v>
      </c>
      <c r="H240" t="s">
        <v>619</v>
      </c>
      <c r="J240" t="s">
        <v>695</v>
      </c>
      <c r="K240" t="s">
        <v>507</v>
      </c>
      <c r="L240">
        <v>50</v>
      </c>
      <c r="M240">
        <v>167</v>
      </c>
      <c r="P240" t="s">
        <v>496</v>
      </c>
      <c r="Q240">
        <v>0.89</v>
      </c>
      <c r="R240">
        <v>190</v>
      </c>
      <c r="S240">
        <v>207.65</v>
      </c>
      <c r="T240">
        <v>100000</v>
      </c>
      <c r="U240">
        <v>7</v>
      </c>
      <c r="V240">
        <v>96</v>
      </c>
      <c r="W240">
        <v>55</v>
      </c>
      <c r="X240">
        <v>10</v>
      </c>
      <c r="Y240">
        <v>18</v>
      </c>
      <c r="Z240">
        <v>2</v>
      </c>
      <c r="AA240">
        <v>3</v>
      </c>
      <c r="AE240" t="s">
        <v>19</v>
      </c>
      <c r="AF240" s="2">
        <v>44879</v>
      </c>
      <c r="AG240" s="2">
        <v>45310</v>
      </c>
      <c r="AH240" t="s">
        <v>497</v>
      </c>
      <c r="AI240" t="s">
        <v>862</v>
      </c>
      <c r="AJ240" t="s">
        <v>13</v>
      </c>
      <c r="AK240" t="str" cm="1">
        <f t="array" ref="AK240">_xlfn.IFS(AND(OR(H240="Gas Storage",H240="Gas-fired Storage Residential-duty Commercial"),Q240&gt;=0.9),"Yes",AND(H240="Gas Tankless",Q240&gt;=0.87),"Yes",TRUE,"No")</f>
        <v>No</v>
      </c>
      <c r="AL240" s="1" cm="1">
        <f t="array" ref="AL240">_xlfn.IFS(AND(OR(H240="Gas Storage",H240="Gas-fired Storage Residential-duty Commercial"),AK240="Yes"),3*T240/1000,AND(H240="Gas Tankless",AK240="Yes"),100,TRUE,0)</f>
        <v>0</v>
      </c>
      <c r="AM240" s="1">
        <f t="shared" si="3"/>
        <v>0</v>
      </c>
    </row>
    <row r="241" spans="1:39" x14ac:dyDescent="0.25">
      <c r="A241">
        <v>2408632</v>
      </c>
      <c r="B241" t="s">
        <v>631</v>
      </c>
      <c r="C241" t="s">
        <v>138</v>
      </c>
      <c r="D241" t="s">
        <v>500</v>
      </c>
      <c r="E241" t="s">
        <v>863</v>
      </c>
      <c r="H241" t="s">
        <v>500</v>
      </c>
      <c r="J241" t="s">
        <v>695</v>
      </c>
      <c r="K241" t="s">
        <v>507</v>
      </c>
      <c r="L241">
        <v>50</v>
      </c>
      <c r="M241">
        <v>95</v>
      </c>
      <c r="P241" t="s">
        <v>496</v>
      </c>
      <c r="Q241">
        <v>0.88</v>
      </c>
      <c r="R241">
        <v>192</v>
      </c>
      <c r="S241">
        <v>209.83</v>
      </c>
      <c r="T241">
        <v>50000</v>
      </c>
      <c r="U241">
        <v>7</v>
      </c>
      <c r="V241">
        <v>94</v>
      </c>
      <c r="W241">
        <v>55</v>
      </c>
      <c r="X241">
        <v>10</v>
      </c>
      <c r="Y241">
        <v>18</v>
      </c>
      <c r="Z241">
        <v>2</v>
      </c>
      <c r="AA241">
        <v>3</v>
      </c>
      <c r="AE241" t="s">
        <v>19</v>
      </c>
      <c r="AF241" s="2">
        <v>44879</v>
      </c>
      <c r="AG241" s="2">
        <v>45310</v>
      </c>
      <c r="AH241" t="s">
        <v>497</v>
      </c>
      <c r="AI241" t="s">
        <v>864</v>
      </c>
      <c r="AJ241" t="s">
        <v>13</v>
      </c>
      <c r="AK241" t="str" cm="1">
        <f t="array" ref="AK241">_xlfn.IFS(AND(OR(H241="Gas Storage",H241="Gas-fired Storage Residential-duty Commercial"),Q241&gt;=0.9),"Yes",AND(H241="Gas Tankless",Q241&gt;=0.87),"Yes",TRUE,"No")</f>
        <v>No</v>
      </c>
      <c r="AL241" s="1" cm="1">
        <f t="array" ref="AL241">_xlfn.IFS(AND(OR(H241="Gas Storage",H241="Gas-fired Storage Residential-duty Commercial"),AK241="Yes"),3*T241/1000,AND(H241="Gas Tankless",AK241="Yes"),100,TRUE,0)</f>
        <v>0</v>
      </c>
      <c r="AM241" s="1">
        <f t="shared" si="3"/>
        <v>0</v>
      </c>
    </row>
    <row r="242" spans="1:39" x14ac:dyDescent="0.25">
      <c r="A242">
        <v>2408626</v>
      </c>
      <c r="B242" t="s">
        <v>631</v>
      </c>
      <c r="C242" t="s">
        <v>138</v>
      </c>
      <c r="D242" t="s">
        <v>500</v>
      </c>
      <c r="E242" t="s">
        <v>865</v>
      </c>
      <c r="H242" t="s">
        <v>619</v>
      </c>
      <c r="J242" t="s">
        <v>695</v>
      </c>
      <c r="K242" t="s">
        <v>507</v>
      </c>
      <c r="L242">
        <v>50</v>
      </c>
      <c r="M242">
        <v>136</v>
      </c>
      <c r="P242" t="s">
        <v>496</v>
      </c>
      <c r="Q242">
        <v>0.89</v>
      </c>
      <c r="R242">
        <v>190</v>
      </c>
      <c r="S242">
        <v>207.65</v>
      </c>
      <c r="T242">
        <v>76000</v>
      </c>
      <c r="U242">
        <v>7</v>
      </c>
      <c r="V242">
        <v>95</v>
      </c>
      <c r="W242">
        <v>55</v>
      </c>
      <c r="X242">
        <v>10</v>
      </c>
      <c r="Y242">
        <v>18</v>
      </c>
      <c r="Z242">
        <v>2</v>
      </c>
      <c r="AA242">
        <v>3</v>
      </c>
      <c r="AE242" t="s">
        <v>19</v>
      </c>
      <c r="AF242" s="2">
        <v>44879</v>
      </c>
      <c r="AG242" s="2">
        <v>45310</v>
      </c>
      <c r="AH242" t="s">
        <v>497</v>
      </c>
      <c r="AI242" t="s">
        <v>866</v>
      </c>
      <c r="AJ242" t="s">
        <v>13</v>
      </c>
      <c r="AK242" t="str" cm="1">
        <f t="array" ref="AK242">_xlfn.IFS(AND(OR(H242="Gas Storage",H242="Gas-fired Storage Residential-duty Commercial"),Q242&gt;=0.9),"Yes",AND(H242="Gas Tankless",Q242&gt;=0.87),"Yes",TRUE,"No")</f>
        <v>No</v>
      </c>
      <c r="AL242" s="1" cm="1">
        <f t="array" ref="AL242">_xlfn.IFS(AND(OR(H242="Gas Storage",H242="Gas-fired Storage Residential-duty Commercial"),AK242="Yes"),3*T242/1000,AND(H242="Gas Tankless",AK242="Yes"),100,TRUE,0)</f>
        <v>0</v>
      </c>
      <c r="AM242" s="1">
        <f t="shared" si="3"/>
        <v>0</v>
      </c>
    </row>
    <row r="243" spans="1:39" x14ac:dyDescent="0.25">
      <c r="A243">
        <v>2408722</v>
      </c>
      <c r="B243" t="s">
        <v>631</v>
      </c>
      <c r="C243" t="s">
        <v>138</v>
      </c>
      <c r="D243" t="s">
        <v>494</v>
      </c>
      <c r="E243" t="s">
        <v>74</v>
      </c>
      <c r="H243" t="s">
        <v>494</v>
      </c>
      <c r="J243" t="s">
        <v>695</v>
      </c>
      <c r="K243" t="s">
        <v>632</v>
      </c>
      <c r="L243">
        <v>0</v>
      </c>
      <c r="N243">
        <v>5.2</v>
      </c>
      <c r="O243">
        <v>0.4</v>
      </c>
      <c r="P243" t="s">
        <v>496</v>
      </c>
      <c r="Q243">
        <v>0.96</v>
      </c>
      <c r="R243">
        <v>176</v>
      </c>
      <c r="S243">
        <v>192.35</v>
      </c>
      <c r="T243">
        <v>180000</v>
      </c>
      <c r="U243">
        <v>2</v>
      </c>
      <c r="V243">
        <v>98</v>
      </c>
      <c r="W243">
        <v>0</v>
      </c>
      <c r="X243">
        <v>29.9</v>
      </c>
      <c r="Y243">
        <v>0</v>
      </c>
      <c r="Z243">
        <v>2</v>
      </c>
      <c r="AA243">
        <v>2</v>
      </c>
      <c r="AB243">
        <v>13.6</v>
      </c>
      <c r="AC243">
        <v>28.6</v>
      </c>
      <c r="AD243">
        <v>18.100000000000001</v>
      </c>
      <c r="AE243" t="s">
        <v>19</v>
      </c>
      <c r="AF243" s="2">
        <v>44774</v>
      </c>
      <c r="AG243" s="2">
        <v>45310</v>
      </c>
      <c r="AH243" t="s">
        <v>497</v>
      </c>
      <c r="AI243" t="s">
        <v>867</v>
      </c>
      <c r="AJ243" t="s">
        <v>13</v>
      </c>
      <c r="AK243" t="str" cm="1">
        <f t="array" ref="AK243">_xlfn.IFS(AND(OR(H243="Gas Storage",H243="Gas-fired Storage Residential-duty Commercial"),Q243&gt;=0.9),"Yes",AND(H243="Gas Tankless",Q243&gt;=0.87),"Yes",TRUE,"No")</f>
        <v>Yes</v>
      </c>
      <c r="AL243" s="1" cm="1">
        <f t="array" ref="AL243">_xlfn.IFS(AND(OR(H243="Gas Storage",H243="Gas-fired Storage Residential-duty Commercial"),AK243="Yes"),3*T243/1000,AND(H243="Gas Tankless",AK243="Yes"),100,TRUE,0)</f>
        <v>100</v>
      </c>
      <c r="AM243" s="1">
        <f t="shared" si="3"/>
        <v>50</v>
      </c>
    </row>
    <row r="244" spans="1:39" x14ac:dyDescent="0.25">
      <c r="A244">
        <v>2408721</v>
      </c>
      <c r="B244" t="s">
        <v>631</v>
      </c>
      <c r="C244" t="s">
        <v>138</v>
      </c>
      <c r="D244" t="s">
        <v>494</v>
      </c>
      <c r="E244" t="s">
        <v>75</v>
      </c>
      <c r="H244" t="s">
        <v>494</v>
      </c>
      <c r="J244" t="s">
        <v>695</v>
      </c>
      <c r="K244" t="s">
        <v>632</v>
      </c>
      <c r="L244">
        <v>0</v>
      </c>
      <c r="N244">
        <v>5.8</v>
      </c>
      <c r="O244">
        <v>0.4</v>
      </c>
      <c r="P244" t="s">
        <v>496</v>
      </c>
      <c r="Q244">
        <v>0.96</v>
      </c>
      <c r="R244">
        <v>176</v>
      </c>
      <c r="S244">
        <v>192.35</v>
      </c>
      <c r="T244">
        <v>199000</v>
      </c>
      <c r="U244">
        <v>2</v>
      </c>
      <c r="V244">
        <v>98</v>
      </c>
      <c r="W244">
        <v>0</v>
      </c>
      <c r="X244">
        <v>29.9</v>
      </c>
      <c r="Y244">
        <v>0</v>
      </c>
      <c r="Z244">
        <v>2</v>
      </c>
      <c r="AA244">
        <v>2</v>
      </c>
      <c r="AB244">
        <v>13.6</v>
      </c>
      <c r="AC244">
        <v>28.6</v>
      </c>
      <c r="AD244">
        <v>18.100000000000001</v>
      </c>
      <c r="AE244" t="s">
        <v>19</v>
      </c>
      <c r="AF244" s="2">
        <v>44774</v>
      </c>
      <c r="AG244" s="2">
        <v>45310</v>
      </c>
      <c r="AH244" t="s">
        <v>497</v>
      </c>
      <c r="AI244" t="s">
        <v>868</v>
      </c>
      <c r="AJ244" t="s">
        <v>13</v>
      </c>
      <c r="AK244" t="str" cm="1">
        <f t="array" ref="AK244">_xlfn.IFS(AND(OR(H244="Gas Storage",H244="Gas-fired Storage Residential-duty Commercial"),Q244&gt;=0.9),"Yes",AND(H244="Gas Tankless",Q244&gt;=0.87),"Yes",TRUE,"No")</f>
        <v>Yes</v>
      </c>
      <c r="AL244" s="1" cm="1">
        <f t="array" ref="AL244">_xlfn.IFS(AND(OR(H244="Gas Storage",H244="Gas-fired Storage Residential-duty Commercial"),AK244="Yes"),3*T244/1000,AND(H244="Gas Tankless",AK244="Yes"),100,TRUE,0)</f>
        <v>100</v>
      </c>
      <c r="AM244" s="1">
        <f t="shared" si="3"/>
        <v>50</v>
      </c>
    </row>
    <row r="245" spans="1:39" x14ac:dyDescent="0.25">
      <c r="A245">
        <v>2408613</v>
      </c>
      <c r="B245" t="s">
        <v>631</v>
      </c>
      <c r="C245" t="s">
        <v>138</v>
      </c>
      <c r="D245" t="s">
        <v>494</v>
      </c>
      <c r="E245" t="s">
        <v>91</v>
      </c>
      <c r="H245" t="s">
        <v>494</v>
      </c>
      <c r="J245" t="s">
        <v>695</v>
      </c>
      <c r="K245" t="s">
        <v>632</v>
      </c>
      <c r="L245">
        <v>0</v>
      </c>
      <c r="N245">
        <v>4.5999999999999996</v>
      </c>
      <c r="O245">
        <v>0.4</v>
      </c>
      <c r="P245" t="s">
        <v>496</v>
      </c>
      <c r="Q245">
        <v>0.96</v>
      </c>
      <c r="R245">
        <v>176</v>
      </c>
      <c r="S245">
        <v>192.35</v>
      </c>
      <c r="T245">
        <v>157000</v>
      </c>
      <c r="U245">
        <v>2</v>
      </c>
      <c r="V245">
        <v>97</v>
      </c>
      <c r="W245">
        <v>0</v>
      </c>
      <c r="X245">
        <v>29.9</v>
      </c>
      <c r="Y245">
        <v>0</v>
      </c>
      <c r="Z245">
        <v>2</v>
      </c>
      <c r="AA245">
        <v>2</v>
      </c>
      <c r="AB245">
        <v>13.6</v>
      </c>
      <c r="AC245">
        <v>28.6</v>
      </c>
      <c r="AD245">
        <v>18.100000000000001</v>
      </c>
      <c r="AE245" t="s">
        <v>19</v>
      </c>
      <c r="AF245" s="2">
        <v>44927</v>
      </c>
      <c r="AG245" s="2">
        <v>45310</v>
      </c>
      <c r="AH245" t="s">
        <v>497</v>
      </c>
      <c r="AI245" t="s">
        <v>869</v>
      </c>
      <c r="AJ245" t="s">
        <v>13</v>
      </c>
      <c r="AK245" t="str" cm="1">
        <f t="array" ref="AK245">_xlfn.IFS(AND(OR(H245="Gas Storage",H245="Gas-fired Storage Residential-duty Commercial"),Q245&gt;=0.9),"Yes",AND(H245="Gas Tankless",Q245&gt;=0.87),"Yes",TRUE,"No")</f>
        <v>Yes</v>
      </c>
      <c r="AL245" s="1" cm="1">
        <f t="array" ref="AL245">_xlfn.IFS(AND(OR(H245="Gas Storage",H245="Gas-fired Storage Residential-duty Commercial"),AK245="Yes"),3*T245/1000,AND(H245="Gas Tankless",AK245="Yes"),100,TRUE,0)</f>
        <v>100</v>
      </c>
      <c r="AM245" s="1">
        <f t="shared" si="3"/>
        <v>50</v>
      </c>
    </row>
    <row r="246" spans="1:39" x14ac:dyDescent="0.25">
      <c r="A246">
        <v>2453201</v>
      </c>
      <c r="B246" t="s">
        <v>685</v>
      </c>
      <c r="C246" t="s">
        <v>686</v>
      </c>
      <c r="D246" t="s">
        <v>870</v>
      </c>
      <c r="E246" t="s">
        <v>440</v>
      </c>
      <c r="H246" t="s">
        <v>494</v>
      </c>
      <c r="J246" t="s">
        <v>695</v>
      </c>
      <c r="K246" t="s">
        <v>632</v>
      </c>
      <c r="N246">
        <v>4.5999999999999996</v>
      </c>
      <c r="O246">
        <v>0.4</v>
      </c>
      <c r="P246" t="s">
        <v>496</v>
      </c>
      <c r="Q246">
        <v>0.95</v>
      </c>
      <c r="R246">
        <v>178</v>
      </c>
      <c r="S246">
        <v>194.53</v>
      </c>
      <c r="T246">
        <v>160000</v>
      </c>
      <c r="U246">
        <v>4</v>
      </c>
      <c r="Z246">
        <v>1</v>
      </c>
      <c r="AB246">
        <v>11.5</v>
      </c>
      <c r="AC246">
        <v>26.4</v>
      </c>
      <c r="AD246">
        <v>18.5</v>
      </c>
      <c r="AE246" t="s">
        <v>19</v>
      </c>
      <c r="AF246" s="2">
        <v>44696</v>
      </c>
      <c r="AG246" s="2">
        <v>45027</v>
      </c>
      <c r="AH246" t="s">
        <v>501</v>
      </c>
      <c r="AI246" t="s">
        <v>871</v>
      </c>
      <c r="AJ246" t="s">
        <v>13</v>
      </c>
      <c r="AK246" t="str" cm="1">
        <f t="array" ref="AK246">_xlfn.IFS(AND(OR(H246="Gas Storage",H246="Gas-fired Storage Residential-duty Commercial"),Q246&gt;=0.9),"Yes",AND(H246="Gas Tankless",Q246&gt;=0.87),"Yes",TRUE,"No")</f>
        <v>Yes</v>
      </c>
      <c r="AL246" s="1" cm="1">
        <f t="array" ref="AL246">_xlfn.IFS(AND(OR(H246="Gas Storage",H246="Gas-fired Storage Residential-duty Commercial"),AK246="Yes"),3*T246/1000,AND(H246="Gas Tankless",AK246="Yes"),100,TRUE,0)</f>
        <v>100</v>
      </c>
      <c r="AM246" s="1">
        <f t="shared" si="3"/>
        <v>50</v>
      </c>
    </row>
    <row r="247" spans="1:39" x14ac:dyDescent="0.25">
      <c r="A247">
        <v>2453197</v>
      </c>
      <c r="B247" t="s">
        <v>685</v>
      </c>
      <c r="C247" t="s">
        <v>686</v>
      </c>
      <c r="D247" t="s">
        <v>872</v>
      </c>
      <c r="E247" t="s">
        <v>438</v>
      </c>
      <c r="H247" t="s">
        <v>494</v>
      </c>
      <c r="J247" t="s">
        <v>695</v>
      </c>
      <c r="K247" t="s">
        <v>632</v>
      </c>
      <c r="N247">
        <v>4.5</v>
      </c>
      <c r="O247">
        <v>0.4</v>
      </c>
      <c r="P247" t="s">
        <v>496</v>
      </c>
      <c r="Q247">
        <v>0.95</v>
      </c>
      <c r="R247">
        <v>178</v>
      </c>
      <c r="S247">
        <v>194.53</v>
      </c>
      <c r="T247">
        <v>160000</v>
      </c>
      <c r="U247">
        <v>4</v>
      </c>
      <c r="Z247">
        <v>2</v>
      </c>
      <c r="AB247">
        <v>11.5</v>
      </c>
      <c r="AC247">
        <v>26.4</v>
      </c>
      <c r="AD247">
        <v>18.5</v>
      </c>
      <c r="AE247" t="s">
        <v>19</v>
      </c>
      <c r="AF247" s="2">
        <v>44696</v>
      </c>
      <c r="AG247" s="2">
        <v>45027</v>
      </c>
      <c r="AH247" t="s">
        <v>501</v>
      </c>
      <c r="AI247" t="s">
        <v>873</v>
      </c>
      <c r="AJ247" t="s">
        <v>13</v>
      </c>
      <c r="AK247" t="str" cm="1">
        <f t="array" ref="AK247">_xlfn.IFS(AND(OR(H247="Gas Storage",H247="Gas-fired Storage Residential-duty Commercial"),Q247&gt;=0.9),"Yes",AND(H247="Gas Tankless",Q247&gt;=0.87),"Yes",TRUE,"No")</f>
        <v>Yes</v>
      </c>
      <c r="AL247" s="1" cm="1">
        <f t="array" ref="AL247">_xlfn.IFS(AND(OR(H247="Gas Storage",H247="Gas-fired Storage Residential-duty Commercial"),AK247="Yes"),3*T247/1000,AND(H247="Gas Tankless",AK247="Yes"),100,TRUE,0)</f>
        <v>100</v>
      </c>
      <c r="AM247" s="1">
        <f t="shared" si="3"/>
        <v>50</v>
      </c>
    </row>
    <row r="248" spans="1:39" x14ac:dyDescent="0.25">
      <c r="A248">
        <v>2453198</v>
      </c>
      <c r="B248" t="s">
        <v>685</v>
      </c>
      <c r="C248" t="s">
        <v>686</v>
      </c>
      <c r="D248" t="s">
        <v>874</v>
      </c>
      <c r="E248" t="s">
        <v>441</v>
      </c>
      <c r="H248" t="s">
        <v>494</v>
      </c>
      <c r="J248" t="s">
        <v>695</v>
      </c>
      <c r="K248" t="s">
        <v>632</v>
      </c>
      <c r="N248">
        <v>5.7</v>
      </c>
      <c r="O248">
        <v>0.4</v>
      </c>
      <c r="P248" t="s">
        <v>496</v>
      </c>
      <c r="Q248">
        <v>0.95</v>
      </c>
      <c r="R248">
        <v>178</v>
      </c>
      <c r="S248">
        <v>194.53</v>
      </c>
      <c r="T248">
        <v>199000</v>
      </c>
      <c r="U248">
        <v>4</v>
      </c>
      <c r="Z248">
        <v>1</v>
      </c>
      <c r="AB248">
        <v>11.5</v>
      </c>
      <c r="AC248">
        <v>26.4</v>
      </c>
      <c r="AD248">
        <v>18.5</v>
      </c>
      <c r="AE248" t="s">
        <v>19</v>
      </c>
      <c r="AF248" s="2">
        <v>44696</v>
      </c>
      <c r="AG248" s="2">
        <v>45027</v>
      </c>
      <c r="AH248" t="s">
        <v>501</v>
      </c>
      <c r="AI248" t="s">
        <v>875</v>
      </c>
      <c r="AJ248" t="s">
        <v>13</v>
      </c>
      <c r="AK248" t="str" cm="1">
        <f t="array" ref="AK248">_xlfn.IFS(AND(OR(H248="Gas Storage",H248="Gas-fired Storage Residential-duty Commercial"),Q248&gt;=0.9),"Yes",AND(H248="Gas Tankless",Q248&gt;=0.87),"Yes",TRUE,"No")</f>
        <v>Yes</v>
      </c>
      <c r="AL248" s="1" cm="1">
        <f t="array" ref="AL248">_xlfn.IFS(AND(OR(H248="Gas Storage",H248="Gas-fired Storage Residential-duty Commercial"),AK248="Yes"),3*T248/1000,AND(H248="Gas Tankless",AK248="Yes"),100,TRUE,0)</f>
        <v>100</v>
      </c>
      <c r="AM248" s="1">
        <f t="shared" si="3"/>
        <v>50</v>
      </c>
    </row>
    <row r="249" spans="1:39" x14ac:dyDescent="0.25">
      <c r="A249">
        <v>2453193</v>
      </c>
      <c r="B249" t="s">
        <v>685</v>
      </c>
      <c r="C249" t="s">
        <v>686</v>
      </c>
      <c r="D249" t="s">
        <v>876</v>
      </c>
      <c r="E249" t="s">
        <v>439</v>
      </c>
      <c r="H249" t="s">
        <v>494</v>
      </c>
      <c r="J249" t="s">
        <v>695</v>
      </c>
      <c r="K249" t="s">
        <v>632</v>
      </c>
      <c r="N249">
        <v>5.7</v>
      </c>
      <c r="O249">
        <v>0.4</v>
      </c>
      <c r="P249" t="s">
        <v>496</v>
      </c>
      <c r="Q249">
        <v>0.95</v>
      </c>
      <c r="R249">
        <v>178</v>
      </c>
      <c r="S249">
        <v>194.53</v>
      </c>
      <c r="T249">
        <v>199000</v>
      </c>
      <c r="U249">
        <v>4</v>
      </c>
      <c r="Z249">
        <v>2</v>
      </c>
      <c r="AB249">
        <v>11.5</v>
      </c>
      <c r="AC249">
        <v>26.4</v>
      </c>
      <c r="AD249">
        <v>18.5</v>
      </c>
      <c r="AE249" t="s">
        <v>19</v>
      </c>
      <c r="AF249" s="2">
        <v>44696</v>
      </c>
      <c r="AG249" s="2">
        <v>45027</v>
      </c>
      <c r="AH249" t="s">
        <v>501</v>
      </c>
      <c r="AI249" t="s">
        <v>877</v>
      </c>
      <c r="AJ249" t="s">
        <v>13</v>
      </c>
      <c r="AK249" t="str" cm="1">
        <f t="array" ref="AK249">_xlfn.IFS(AND(OR(H249="Gas Storage",H249="Gas-fired Storage Residential-duty Commercial"),Q249&gt;=0.9),"Yes",AND(H249="Gas Tankless",Q249&gt;=0.87),"Yes",TRUE,"No")</f>
        <v>Yes</v>
      </c>
      <c r="AL249" s="1" cm="1">
        <f t="array" ref="AL249">_xlfn.IFS(AND(OR(H249="Gas Storage",H249="Gas-fired Storage Residential-duty Commercial"),AK249="Yes"),3*T249/1000,AND(H249="Gas Tankless",AK249="Yes"),100,TRUE,0)</f>
        <v>100</v>
      </c>
      <c r="AM249" s="1">
        <f t="shared" si="3"/>
        <v>50</v>
      </c>
    </row>
    <row r="250" spans="1:39" x14ac:dyDescent="0.25">
      <c r="A250">
        <v>3387738</v>
      </c>
      <c r="B250" t="s">
        <v>685</v>
      </c>
      <c r="C250" t="s">
        <v>686</v>
      </c>
      <c r="D250" t="s">
        <v>150</v>
      </c>
      <c r="E250" t="s">
        <v>150</v>
      </c>
      <c r="H250" t="s">
        <v>494</v>
      </c>
      <c r="J250" t="s">
        <v>695</v>
      </c>
      <c r="K250" t="s">
        <v>507</v>
      </c>
      <c r="L250">
        <v>0</v>
      </c>
      <c r="N250">
        <v>4.5999999999999996</v>
      </c>
      <c r="O250">
        <v>0.1</v>
      </c>
      <c r="P250" t="s">
        <v>496</v>
      </c>
      <c r="Q250">
        <v>0.97</v>
      </c>
      <c r="R250">
        <v>175</v>
      </c>
      <c r="S250">
        <v>191.25</v>
      </c>
      <c r="T250">
        <v>160000</v>
      </c>
      <c r="U250">
        <v>4</v>
      </c>
      <c r="V250">
        <v>98</v>
      </c>
      <c r="W250">
        <v>25.8</v>
      </c>
      <c r="X250">
        <v>25.8</v>
      </c>
      <c r="Y250">
        <v>11.4</v>
      </c>
      <c r="Z250">
        <v>2</v>
      </c>
      <c r="AB250">
        <v>11.4</v>
      </c>
      <c r="AC250">
        <v>25.8</v>
      </c>
      <c r="AD250">
        <v>18.5</v>
      </c>
      <c r="AE250" t="s">
        <v>19</v>
      </c>
      <c r="AF250" s="2">
        <v>45352</v>
      </c>
      <c r="AG250" s="2">
        <v>45316</v>
      </c>
      <c r="AH250" t="s">
        <v>501</v>
      </c>
      <c r="AI250" t="s">
        <v>878</v>
      </c>
      <c r="AJ250" t="s">
        <v>13</v>
      </c>
      <c r="AK250" t="str" cm="1">
        <f t="array" ref="AK250">_xlfn.IFS(AND(OR(H250="Gas Storage",H250="Gas-fired Storage Residential-duty Commercial"),Q250&gt;=0.9),"Yes",AND(H250="Gas Tankless",Q250&gt;=0.87),"Yes",TRUE,"No")</f>
        <v>Yes</v>
      </c>
      <c r="AL250" s="1" cm="1">
        <f t="array" ref="AL250">_xlfn.IFS(AND(OR(H250="Gas Storage",H250="Gas-fired Storage Residential-duty Commercial"),AK250="Yes"),3*T250/1000,AND(H250="Gas Tankless",AK250="Yes"),100,TRUE,0)</f>
        <v>100</v>
      </c>
      <c r="AM250" s="1">
        <f t="shared" si="3"/>
        <v>50</v>
      </c>
    </row>
    <row r="251" spans="1:39" x14ac:dyDescent="0.25">
      <c r="A251">
        <v>3387737</v>
      </c>
      <c r="B251" t="s">
        <v>685</v>
      </c>
      <c r="C251" t="s">
        <v>686</v>
      </c>
      <c r="D251" t="s">
        <v>147</v>
      </c>
      <c r="E251" t="s">
        <v>147</v>
      </c>
      <c r="H251" t="s">
        <v>494</v>
      </c>
      <c r="J251" t="s">
        <v>695</v>
      </c>
      <c r="K251" t="s">
        <v>507</v>
      </c>
      <c r="L251">
        <v>0</v>
      </c>
      <c r="N251">
        <v>5.8</v>
      </c>
      <c r="O251">
        <v>0.1</v>
      </c>
      <c r="P251" t="s">
        <v>496</v>
      </c>
      <c r="Q251">
        <v>0.98</v>
      </c>
      <c r="R251">
        <v>173</v>
      </c>
      <c r="S251">
        <v>189.07</v>
      </c>
      <c r="T251">
        <v>199000</v>
      </c>
      <c r="U251">
        <v>4</v>
      </c>
      <c r="V251">
        <v>99</v>
      </c>
      <c r="W251">
        <v>25.8</v>
      </c>
      <c r="X251">
        <v>25.8</v>
      </c>
      <c r="Y251">
        <v>11.4</v>
      </c>
      <c r="Z251">
        <v>2</v>
      </c>
      <c r="AB251">
        <v>11.4</v>
      </c>
      <c r="AC251">
        <v>25.8</v>
      </c>
      <c r="AD251">
        <v>18.5</v>
      </c>
      <c r="AE251" t="s">
        <v>19</v>
      </c>
      <c r="AF251" s="2">
        <v>45352</v>
      </c>
      <c r="AG251" s="2">
        <v>45316</v>
      </c>
      <c r="AH251" t="s">
        <v>501</v>
      </c>
      <c r="AI251" t="s">
        <v>879</v>
      </c>
      <c r="AJ251" t="s">
        <v>13</v>
      </c>
      <c r="AK251" t="str" cm="1">
        <f t="array" ref="AK251">_xlfn.IFS(AND(OR(H251="Gas Storage",H251="Gas-fired Storage Residential-duty Commercial"),Q251&gt;=0.9),"Yes",AND(H251="Gas Tankless",Q251&gt;=0.87),"Yes",TRUE,"No")</f>
        <v>Yes</v>
      </c>
      <c r="AL251" s="1" cm="1">
        <f t="array" ref="AL251">_xlfn.IFS(AND(OR(H251="Gas Storage",H251="Gas-fired Storage Residential-duty Commercial"),AK251="Yes"),3*T251/1000,AND(H251="Gas Tankless",AK251="Yes"),100,TRUE,0)</f>
        <v>100</v>
      </c>
      <c r="AM251" s="1">
        <f t="shared" si="3"/>
        <v>50</v>
      </c>
    </row>
    <row r="252" spans="1:39" x14ac:dyDescent="0.25">
      <c r="A252">
        <v>3387739</v>
      </c>
      <c r="B252" t="s">
        <v>685</v>
      </c>
      <c r="C252" t="s">
        <v>686</v>
      </c>
      <c r="D252" t="s">
        <v>151</v>
      </c>
      <c r="E252" t="s">
        <v>151</v>
      </c>
      <c r="H252" t="s">
        <v>494</v>
      </c>
      <c r="J252" t="s">
        <v>695</v>
      </c>
      <c r="K252" t="s">
        <v>507</v>
      </c>
      <c r="L252">
        <v>0</v>
      </c>
      <c r="N252">
        <v>4.5999999999999996</v>
      </c>
      <c r="O252">
        <v>0.1</v>
      </c>
      <c r="P252" t="s">
        <v>496</v>
      </c>
      <c r="Q252">
        <v>0.97</v>
      </c>
      <c r="R252">
        <v>175</v>
      </c>
      <c r="S252">
        <v>191.25</v>
      </c>
      <c r="T252">
        <v>160000</v>
      </c>
      <c r="U252">
        <v>4</v>
      </c>
      <c r="V252">
        <v>98</v>
      </c>
      <c r="W252">
        <v>25.8</v>
      </c>
      <c r="X252">
        <v>25.8</v>
      </c>
      <c r="Y252">
        <v>11.4</v>
      </c>
      <c r="Z252">
        <v>2</v>
      </c>
      <c r="AB252">
        <v>11.4</v>
      </c>
      <c r="AC252">
        <v>25.8</v>
      </c>
      <c r="AD252">
        <v>18.5</v>
      </c>
      <c r="AE252" t="s">
        <v>19</v>
      </c>
      <c r="AF252" s="2">
        <v>45352</v>
      </c>
      <c r="AG252" s="2">
        <v>45316</v>
      </c>
      <c r="AH252" t="s">
        <v>501</v>
      </c>
      <c r="AI252" t="s">
        <v>880</v>
      </c>
      <c r="AJ252" t="s">
        <v>13</v>
      </c>
      <c r="AK252" t="str" cm="1">
        <f t="array" ref="AK252">_xlfn.IFS(AND(OR(H252="Gas Storage",H252="Gas-fired Storage Residential-duty Commercial"),Q252&gt;=0.9),"Yes",AND(H252="Gas Tankless",Q252&gt;=0.87),"Yes",TRUE,"No")</f>
        <v>Yes</v>
      </c>
      <c r="AL252" s="1" cm="1">
        <f t="array" ref="AL252">_xlfn.IFS(AND(OR(H252="Gas Storage",H252="Gas-fired Storage Residential-duty Commercial"),AK252="Yes"),3*T252/1000,AND(H252="Gas Tankless",AK252="Yes"),100,TRUE,0)</f>
        <v>100</v>
      </c>
      <c r="AM252" s="1">
        <f t="shared" si="3"/>
        <v>50</v>
      </c>
    </row>
    <row r="253" spans="1:39" x14ac:dyDescent="0.25">
      <c r="A253">
        <v>3387736</v>
      </c>
      <c r="B253" t="s">
        <v>685</v>
      </c>
      <c r="C253" t="s">
        <v>686</v>
      </c>
      <c r="D253" t="s">
        <v>148</v>
      </c>
      <c r="E253" t="s">
        <v>148</v>
      </c>
      <c r="H253" t="s">
        <v>494</v>
      </c>
      <c r="J253" t="s">
        <v>695</v>
      </c>
      <c r="K253" t="s">
        <v>507</v>
      </c>
      <c r="L253">
        <v>0</v>
      </c>
      <c r="N253">
        <v>5.8</v>
      </c>
      <c r="O253">
        <v>0.1</v>
      </c>
      <c r="P253" t="s">
        <v>496</v>
      </c>
      <c r="Q253">
        <v>0.98</v>
      </c>
      <c r="R253">
        <v>173</v>
      </c>
      <c r="S253">
        <v>189.07</v>
      </c>
      <c r="T253">
        <v>199000</v>
      </c>
      <c r="U253">
        <v>4</v>
      </c>
      <c r="V253">
        <v>99</v>
      </c>
      <c r="W253">
        <v>25.8</v>
      </c>
      <c r="X253">
        <v>25.8</v>
      </c>
      <c r="Y253">
        <v>11.4</v>
      </c>
      <c r="Z253">
        <v>2</v>
      </c>
      <c r="AB253">
        <v>11.4</v>
      </c>
      <c r="AC253">
        <v>25.8</v>
      </c>
      <c r="AD253">
        <v>18.5</v>
      </c>
      <c r="AE253" t="s">
        <v>19</v>
      </c>
      <c r="AF253" s="2">
        <v>45352</v>
      </c>
      <c r="AG253" s="2">
        <v>45316</v>
      </c>
      <c r="AH253" t="s">
        <v>501</v>
      </c>
      <c r="AI253" t="s">
        <v>881</v>
      </c>
      <c r="AJ253" t="s">
        <v>13</v>
      </c>
      <c r="AK253" t="str" cm="1">
        <f t="array" ref="AK253">_xlfn.IFS(AND(OR(H253="Gas Storage",H253="Gas-fired Storage Residential-duty Commercial"),Q253&gt;=0.9),"Yes",AND(H253="Gas Tankless",Q253&gt;=0.87),"Yes",TRUE,"No")</f>
        <v>Yes</v>
      </c>
      <c r="AL253" s="1" cm="1">
        <f t="array" ref="AL253">_xlfn.IFS(AND(OR(H253="Gas Storage",H253="Gas-fired Storage Residential-duty Commercial"),AK253="Yes"),3*T253/1000,AND(H253="Gas Tankless",AK253="Yes"),100,TRUE,0)</f>
        <v>100</v>
      </c>
      <c r="AM253" s="1">
        <f t="shared" si="3"/>
        <v>50</v>
      </c>
    </row>
    <row r="254" spans="1:39" x14ac:dyDescent="0.25">
      <c r="A254">
        <v>2453186</v>
      </c>
      <c r="B254" t="s">
        <v>685</v>
      </c>
      <c r="C254" t="s">
        <v>686</v>
      </c>
      <c r="D254" t="s">
        <v>338</v>
      </c>
      <c r="E254" t="s">
        <v>338</v>
      </c>
      <c r="H254" t="s">
        <v>494</v>
      </c>
      <c r="J254" t="s">
        <v>695</v>
      </c>
      <c r="N254">
        <v>4.5999999999999996</v>
      </c>
      <c r="O254">
        <v>0.4</v>
      </c>
      <c r="P254" t="s">
        <v>496</v>
      </c>
      <c r="Q254">
        <v>0.95</v>
      </c>
      <c r="R254">
        <v>178</v>
      </c>
      <c r="S254">
        <v>194.53</v>
      </c>
      <c r="T254">
        <v>160000</v>
      </c>
      <c r="U254">
        <v>4</v>
      </c>
      <c r="Z254">
        <v>2</v>
      </c>
      <c r="AA254">
        <v>3</v>
      </c>
      <c r="AB254">
        <v>11.5</v>
      </c>
      <c r="AC254">
        <v>26.4</v>
      </c>
      <c r="AD254">
        <v>18.5</v>
      </c>
      <c r="AE254" t="s">
        <v>19</v>
      </c>
      <c r="AF254" s="2">
        <v>44696</v>
      </c>
      <c r="AG254" s="2">
        <v>45027</v>
      </c>
      <c r="AH254" t="s">
        <v>501</v>
      </c>
      <c r="AI254" t="s">
        <v>882</v>
      </c>
      <c r="AJ254" t="s">
        <v>13</v>
      </c>
      <c r="AK254" t="str" cm="1">
        <f t="array" ref="AK254">_xlfn.IFS(AND(OR(H254="Gas Storage",H254="Gas-fired Storage Residential-duty Commercial"),Q254&gt;=0.9),"Yes",AND(H254="Gas Tankless",Q254&gt;=0.87),"Yes",TRUE,"No")</f>
        <v>Yes</v>
      </c>
      <c r="AL254" s="1" cm="1">
        <f t="array" ref="AL254">_xlfn.IFS(AND(OR(H254="Gas Storage",H254="Gas-fired Storage Residential-duty Commercial"),AK254="Yes"),3*T254/1000,AND(H254="Gas Tankless",AK254="Yes"),100,TRUE,0)</f>
        <v>100</v>
      </c>
      <c r="AM254" s="1">
        <f t="shared" si="3"/>
        <v>50</v>
      </c>
    </row>
    <row r="255" spans="1:39" x14ac:dyDescent="0.25">
      <c r="A255">
        <v>2453192</v>
      </c>
      <c r="B255" t="s">
        <v>685</v>
      </c>
      <c r="C255" t="s">
        <v>686</v>
      </c>
      <c r="D255" t="s">
        <v>93</v>
      </c>
      <c r="E255" t="s">
        <v>93</v>
      </c>
      <c r="H255" t="s">
        <v>494</v>
      </c>
      <c r="J255" t="s">
        <v>695</v>
      </c>
      <c r="N255">
        <v>4.5</v>
      </c>
      <c r="O255">
        <v>0.4</v>
      </c>
      <c r="P255" t="s">
        <v>496</v>
      </c>
      <c r="Q255">
        <v>0.95</v>
      </c>
      <c r="R255">
        <v>178</v>
      </c>
      <c r="S255">
        <v>194.53</v>
      </c>
      <c r="T255">
        <v>160000</v>
      </c>
      <c r="U255">
        <v>4</v>
      </c>
      <c r="Z255">
        <v>2</v>
      </c>
      <c r="AB255">
        <v>11.5</v>
      </c>
      <c r="AC255">
        <v>26.4</v>
      </c>
      <c r="AD255">
        <v>18.5</v>
      </c>
      <c r="AE255" t="s">
        <v>19</v>
      </c>
      <c r="AF255" s="2">
        <v>44696</v>
      </c>
      <c r="AG255" s="2">
        <v>45027</v>
      </c>
      <c r="AH255" t="s">
        <v>501</v>
      </c>
      <c r="AI255" t="s">
        <v>883</v>
      </c>
      <c r="AJ255" t="s">
        <v>13</v>
      </c>
      <c r="AK255" t="str" cm="1">
        <f t="array" ref="AK255">_xlfn.IFS(AND(OR(H255="Gas Storage",H255="Gas-fired Storage Residential-duty Commercial"),Q255&gt;=0.9),"Yes",AND(H255="Gas Tankless",Q255&gt;=0.87),"Yes",TRUE,"No")</f>
        <v>Yes</v>
      </c>
      <c r="AL255" s="1" cm="1">
        <f t="array" ref="AL255">_xlfn.IFS(AND(OR(H255="Gas Storage",H255="Gas-fired Storage Residential-duty Commercial"),AK255="Yes"),3*T255/1000,AND(H255="Gas Tankless",AK255="Yes"),100,TRUE,0)</f>
        <v>100</v>
      </c>
      <c r="AM255" s="1">
        <f t="shared" si="3"/>
        <v>50</v>
      </c>
    </row>
    <row r="256" spans="1:39" x14ac:dyDescent="0.25">
      <c r="A256">
        <v>2453196</v>
      </c>
      <c r="B256" t="s">
        <v>685</v>
      </c>
      <c r="C256" t="s">
        <v>686</v>
      </c>
      <c r="D256" t="s">
        <v>96</v>
      </c>
      <c r="E256" t="s">
        <v>96</v>
      </c>
      <c r="H256" t="s">
        <v>494</v>
      </c>
      <c r="J256" t="s">
        <v>695</v>
      </c>
      <c r="N256">
        <v>5.3</v>
      </c>
      <c r="O256">
        <v>0.4</v>
      </c>
      <c r="P256" t="s">
        <v>496</v>
      </c>
      <c r="Q256">
        <v>0.95</v>
      </c>
      <c r="R256">
        <v>178</v>
      </c>
      <c r="S256">
        <v>194.53</v>
      </c>
      <c r="T256">
        <v>180000</v>
      </c>
      <c r="U256">
        <v>4</v>
      </c>
      <c r="Z256">
        <v>1</v>
      </c>
      <c r="AB256">
        <v>11.5</v>
      </c>
      <c r="AC256">
        <v>26.4</v>
      </c>
      <c r="AD256">
        <v>18.5</v>
      </c>
      <c r="AE256" t="s">
        <v>19</v>
      </c>
      <c r="AF256" s="2">
        <v>44696</v>
      </c>
      <c r="AG256" s="2">
        <v>45027</v>
      </c>
      <c r="AH256" t="s">
        <v>501</v>
      </c>
      <c r="AI256" t="s">
        <v>884</v>
      </c>
      <c r="AJ256" t="s">
        <v>13</v>
      </c>
      <c r="AK256" t="str" cm="1">
        <f t="array" ref="AK256">_xlfn.IFS(AND(OR(H256="Gas Storage",H256="Gas-fired Storage Residential-duty Commercial"),Q256&gt;=0.9),"Yes",AND(H256="Gas Tankless",Q256&gt;=0.87),"Yes",TRUE,"No")</f>
        <v>Yes</v>
      </c>
      <c r="AL256" s="1" cm="1">
        <f t="array" ref="AL256">_xlfn.IFS(AND(OR(H256="Gas Storage",H256="Gas-fired Storage Residential-duty Commercial"),AK256="Yes"),3*T256/1000,AND(H256="Gas Tankless",AK256="Yes"),100,TRUE,0)</f>
        <v>100</v>
      </c>
      <c r="AM256" s="1">
        <f t="shared" si="3"/>
        <v>50</v>
      </c>
    </row>
    <row r="257" spans="1:39" x14ac:dyDescent="0.25">
      <c r="A257">
        <v>2453194</v>
      </c>
      <c r="B257" t="s">
        <v>685</v>
      </c>
      <c r="C257" t="s">
        <v>686</v>
      </c>
      <c r="D257" t="s">
        <v>101</v>
      </c>
      <c r="E257" t="s">
        <v>101</v>
      </c>
      <c r="H257" t="s">
        <v>494</v>
      </c>
      <c r="J257" t="s">
        <v>695</v>
      </c>
      <c r="N257">
        <v>5.2</v>
      </c>
      <c r="O257">
        <v>0.4</v>
      </c>
      <c r="P257" t="s">
        <v>496</v>
      </c>
      <c r="Q257">
        <v>0.95</v>
      </c>
      <c r="R257">
        <v>178</v>
      </c>
      <c r="S257">
        <v>194.53</v>
      </c>
      <c r="T257">
        <v>180000</v>
      </c>
      <c r="U257">
        <v>4</v>
      </c>
      <c r="Z257">
        <v>2</v>
      </c>
      <c r="AB257">
        <v>11.5</v>
      </c>
      <c r="AC257">
        <v>26.4</v>
      </c>
      <c r="AD257">
        <v>18.5</v>
      </c>
      <c r="AE257" t="s">
        <v>19</v>
      </c>
      <c r="AF257" s="2">
        <v>44696</v>
      </c>
      <c r="AG257" s="2">
        <v>45027</v>
      </c>
      <c r="AH257" t="s">
        <v>501</v>
      </c>
      <c r="AI257" t="s">
        <v>885</v>
      </c>
      <c r="AJ257" t="s">
        <v>13</v>
      </c>
      <c r="AK257" t="str" cm="1">
        <f t="array" ref="AK257">_xlfn.IFS(AND(OR(H257="Gas Storage",H257="Gas-fired Storage Residential-duty Commercial"),Q257&gt;=0.9),"Yes",AND(H257="Gas Tankless",Q257&gt;=0.87),"Yes",TRUE,"No")</f>
        <v>Yes</v>
      </c>
      <c r="AL257" s="1" cm="1">
        <f t="array" ref="AL257">_xlfn.IFS(AND(OR(H257="Gas Storage",H257="Gas-fired Storage Residential-duty Commercial"),AK257="Yes"),3*T257/1000,AND(H257="Gas Tankless",AK257="Yes"),100,TRUE,0)</f>
        <v>100</v>
      </c>
      <c r="AM257" s="1">
        <f t="shared" si="3"/>
        <v>50</v>
      </c>
    </row>
    <row r="258" spans="1:39" x14ac:dyDescent="0.25">
      <c r="A258">
        <v>2453203</v>
      </c>
      <c r="B258" t="s">
        <v>685</v>
      </c>
      <c r="C258" t="s">
        <v>686</v>
      </c>
      <c r="D258" t="s">
        <v>97</v>
      </c>
      <c r="E258" t="s">
        <v>97</v>
      </c>
      <c r="H258" t="s">
        <v>494</v>
      </c>
      <c r="J258" t="s">
        <v>695</v>
      </c>
      <c r="N258">
        <v>5.7</v>
      </c>
      <c r="O258">
        <v>0.4</v>
      </c>
      <c r="P258" t="s">
        <v>496</v>
      </c>
      <c r="Q258">
        <v>0.95</v>
      </c>
      <c r="R258">
        <v>178</v>
      </c>
      <c r="S258">
        <v>194.53</v>
      </c>
      <c r="T258">
        <v>199000</v>
      </c>
      <c r="U258">
        <v>4</v>
      </c>
      <c r="Z258">
        <v>1</v>
      </c>
      <c r="AB258">
        <v>11.5</v>
      </c>
      <c r="AC258">
        <v>26.4</v>
      </c>
      <c r="AD258">
        <v>18.5</v>
      </c>
      <c r="AE258" t="s">
        <v>19</v>
      </c>
      <c r="AF258" s="2">
        <v>44696</v>
      </c>
      <c r="AG258" s="2">
        <v>45027</v>
      </c>
      <c r="AH258" t="s">
        <v>501</v>
      </c>
      <c r="AI258" t="s">
        <v>886</v>
      </c>
      <c r="AJ258" t="s">
        <v>13</v>
      </c>
      <c r="AK258" t="str" cm="1">
        <f t="array" ref="AK258">_xlfn.IFS(AND(OR(H258="Gas Storage",H258="Gas-fired Storage Residential-duty Commercial"),Q258&gt;=0.9),"Yes",AND(H258="Gas Tankless",Q258&gt;=0.87),"Yes",TRUE,"No")</f>
        <v>Yes</v>
      </c>
      <c r="AL258" s="1" cm="1">
        <f t="array" ref="AL258">_xlfn.IFS(AND(OR(H258="Gas Storage",H258="Gas-fired Storage Residential-duty Commercial"),AK258="Yes"),3*T258/1000,AND(H258="Gas Tankless",AK258="Yes"),100,TRUE,0)</f>
        <v>100</v>
      </c>
      <c r="AM258" s="1">
        <f t="shared" si="3"/>
        <v>50</v>
      </c>
    </row>
    <row r="259" spans="1:39" x14ac:dyDescent="0.25">
      <c r="A259">
        <v>2453188</v>
      </c>
      <c r="B259" t="s">
        <v>685</v>
      </c>
      <c r="C259" t="s">
        <v>686</v>
      </c>
      <c r="D259" t="s">
        <v>99</v>
      </c>
      <c r="E259" t="s">
        <v>99</v>
      </c>
      <c r="H259" t="s">
        <v>494</v>
      </c>
      <c r="J259" t="s">
        <v>695</v>
      </c>
      <c r="N259">
        <v>5.7</v>
      </c>
      <c r="O259">
        <v>0.4</v>
      </c>
      <c r="P259" t="s">
        <v>496</v>
      </c>
      <c r="Q259">
        <v>0.95</v>
      </c>
      <c r="R259">
        <v>178</v>
      </c>
      <c r="S259">
        <v>194.53</v>
      </c>
      <c r="T259">
        <v>199000</v>
      </c>
      <c r="U259">
        <v>4</v>
      </c>
      <c r="Z259">
        <v>2</v>
      </c>
      <c r="AB259">
        <v>11.5</v>
      </c>
      <c r="AC259">
        <v>26.4</v>
      </c>
      <c r="AD259">
        <v>18.5</v>
      </c>
      <c r="AE259" t="s">
        <v>19</v>
      </c>
      <c r="AF259" s="2">
        <v>44696</v>
      </c>
      <c r="AG259" s="2">
        <v>45027</v>
      </c>
      <c r="AH259" t="s">
        <v>501</v>
      </c>
      <c r="AI259" t="s">
        <v>887</v>
      </c>
      <c r="AJ259" t="s">
        <v>13</v>
      </c>
      <c r="AK259" t="str" cm="1">
        <f t="array" ref="AK259">_xlfn.IFS(AND(OR(H259="Gas Storage",H259="Gas-fired Storage Residential-duty Commercial"),Q259&gt;=0.9),"Yes",AND(H259="Gas Tankless",Q259&gt;=0.87),"Yes",TRUE,"No")</f>
        <v>Yes</v>
      </c>
      <c r="AL259" s="1" cm="1">
        <f t="array" ref="AL259">_xlfn.IFS(AND(OR(H259="Gas Storage",H259="Gas-fired Storage Residential-duty Commercial"),AK259="Yes"),3*T259/1000,AND(H259="Gas Tankless",AK259="Yes"),100,TRUE,0)</f>
        <v>100</v>
      </c>
      <c r="AM259" s="1">
        <f t="shared" ref="AM259:AM270" si="4">IF(AND(H259="Gas Tankless",AK259="Yes"),50,0)</f>
        <v>50</v>
      </c>
    </row>
    <row r="260" spans="1:39" x14ac:dyDescent="0.25">
      <c r="A260">
        <v>3387732</v>
      </c>
      <c r="B260" t="s">
        <v>685</v>
      </c>
      <c r="C260" t="s">
        <v>686</v>
      </c>
      <c r="D260" t="s">
        <v>200</v>
      </c>
      <c r="E260" t="s">
        <v>200</v>
      </c>
      <c r="H260" t="s">
        <v>494</v>
      </c>
      <c r="J260" t="s">
        <v>695</v>
      </c>
      <c r="K260" t="s">
        <v>507</v>
      </c>
      <c r="L260">
        <v>0</v>
      </c>
      <c r="N260">
        <v>3.8</v>
      </c>
      <c r="O260">
        <v>0.1</v>
      </c>
      <c r="P260" t="s">
        <v>888</v>
      </c>
      <c r="Q260">
        <v>0.97</v>
      </c>
      <c r="R260">
        <v>114</v>
      </c>
      <c r="S260">
        <v>124.59</v>
      </c>
      <c r="T260">
        <v>130000</v>
      </c>
      <c r="U260">
        <v>4</v>
      </c>
      <c r="V260">
        <v>98</v>
      </c>
      <c r="W260">
        <v>25.8</v>
      </c>
      <c r="X260">
        <v>25.8</v>
      </c>
      <c r="Y260">
        <v>11.4</v>
      </c>
      <c r="Z260">
        <v>2</v>
      </c>
      <c r="AB260">
        <v>11.4</v>
      </c>
      <c r="AC260">
        <v>25.8</v>
      </c>
      <c r="AD260">
        <v>18.5</v>
      </c>
      <c r="AE260" t="s">
        <v>19</v>
      </c>
      <c r="AF260" s="2">
        <v>45352</v>
      </c>
      <c r="AG260" s="2">
        <v>45316</v>
      </c>
      <c r="AH260" t="s">
        <v>501</v>
      </c>
      <c r="AI260" t="s">
        <v>889</v>
      </c>
      <c r="AJ260" t="s">
        <v>13</v>
      </c>
      <c r="AK260" t="str" cm="1">
        <f t="array" ref="AK260">_xlfn.IFS(AND(OR(H260="Gas Storage",H260="Gas-fired Storage Residential-duty Commercial"),Q260&gt;=0.9),"Yes",AND(H260="Gas Tankless",Q260&gt;=0.87),"Yes",TRUE,"No")</f>
        <v>Yes</v>
      </c>
      <c r="AL260" s="1" cm="1">
        <f t="array" ref="AL260">_xlfn.IFS(AND(OR(H260="Gas Storage",H260="Gas-fired Storage Residential-duty Commercial"),AK260="Yes"),3*T260/1000,AND(H260="Gas Tankless",AK260="Yes"),100,TRUE,0)</f>
        <v>100</v>
      </c>
      <c r="AM260" s="1">
        <f t="shared" si="4"/>
        <v>50</v>
      </c>
    </row>
    <row r="261" spans="1:39" x14ac:dyDescent="0.25">
      <c r="A261">
        <v>3387731</v>
      </c>
      <c r="B261" t="s">
        <v>685</v>
      </c>
      <c r="C261" t="s">
        <v>686</v>
      </c>
      <c r="D261" t="s">
        <v>199</v>
      </c>
      <c r="E261" t="s">
        <v>199</v>
      </c>
      <c r="H261" t="s">
        <v>494</v>
      </c>
      <c r="J261" t="s">
        <v>695</v>
      </c>
      <c r="K261" t="s">
        <v>507</v>
      </c>
      <c r="L261">
        <v>0</v>
      </c>
      <c r="N261">
        <v>4.5999999999999996</v>
      </c>
      <c r="O261">
        <v>0.1</v>
      </c>
      <c r="P261" t="s">
        <v>496</v>
      </c>
      <c r="Q261">
        <v>0.97</v>
      </c>
      <c r="R261">
        <v>175</v>
      </c>
      <c r="S261">
        <v>191.25</v>
      </c>
      <c r="T261">
        <v>160000</v>
      </c>
      <c r="U261">
        <v>4</v>
      </c>
      <c r="V261">
        <v>98</v>
      </c>
      <c r="W261">
        <v>25.8</v>
      </c>
      <c r="X261">
        <v>25.8</v>
      </c>
      <c r="Y261">
        <v>11.4</v>
      </c>
      <c r="Z261">
        <v>2</v>
      </c>
      <c r="AB261">
        <v>11.4</v>
      </c>
      <c r="AC261">
        <v>25.8</v>
      </c>
      <c r="AD261">
        <v>18.5</v>
      </c>
      <c r="AE261" t="s">
        <v>19</v>
      </c>
      <c r="AF261" s="2">
        <v>45352</v>
      </c>
      <c r="AG261" s="2">
        <v>45316</v>
      </c>
      <c r="AH261" t="s">
        <v>501</v>
      </c>
      <c r="AI261" t="s">
        <v>890</v>
      </c>
      <c r="AJ261" t="s">
        <v>13</v>
      </c>
      <c r="AK261" t="str" cm="1">
        <f t="array" ref="AK261">_xlfn.IFS(AND(OR(H261="Gas Storage",H261="Gas-fired Storage Residential-duty Commercial"),Q261&gt;=0.9),"Yes",AND(H261="Gas Tankless",Q261&gt;=0.87),"Yes",TRUE,"No")</f>
        <v>Yes</v>
      </c>
      <c r="AL261" s="1" cm="1">
        <f t="array" ref="AL261">_xlfn.IFS(AND(OR(H261="Gas Storage",H261="Gas-fired Storage Residential-duty Commercial"),AK261="Yes"),3*T261/1000,AND(H261="Gas Tankless",AK261="Yes"),100,TRUE,0)</f>
        <v>100</v>
      </c>
      <c r="AM261" s="1">
        <f t="shared" si="4"/>
        <v>50</v>
      </c>
    </row>
    <row r="262" spans="1:39" x14ac:dyDescent="0.25">
      <c r="A262">
        <v>3387733</v>
      </c>
      <c r="B262" t="s">
        <v>685</v>
      </c>
      <c r="C262" t="s">
        <v>686</v>
      </c>
      <c r="D262" t="s">
        <v>198</v>
      </c>
      <c r="E262" t="s">
        <v>198</v>
      </c>
      <c r="H262" t="s">
        <v>494</v>
      </c>
      <c r="J262" t="s">
        <v>695</v>
      </c>
      <c r="K262" t="s">
        <v>507</v>
      </c>
      <c r="L262">
        <v>0</v>
      </c>
      <c r="N262">
        <v>5.3</v>
      </c>
      <c r="O262">
        <v>0.1</v>
      </c>
      <c r="P262" t="s">
        <v>496</v>
      </c>
      <c r="Q262">
        <v>0.98</v>
      </c>
      <c r="R262">
        <v>173</v>
      </c>
      <c r="S262">
        <v>189.07</v>
      </c>
      <c r="T262">
        <v>180000</v>
      </c>
      <c r="U262">
        <v>4</v>
      </c>
      <c r="V262">
        <v>98</v>
      </c>
      <c r="W262">
        <v>25.8</v>
      </c>
      <c r="X262">
        <v>25.8</v>
      </c>
      <c r="Y262">
        <v>11.4</v>
      </c>
      <c r="Z262">
        <v>2</v>
      </c>
      <c r="AB262">
        <v>11.4</v>
      </c>
      <c r="AC262">
        <v>25.8</v>
      </c>
      <c r="AD262">
        <v>18.5</v>
      </c>
      <c r="AE262" t="s">
        <v>19</v>
      </c>
      <c r="AF262" s="2">
        <v>45352</v>
      </c>
      <c r="AG262" s="2">
        <v>45316</v>
      </c>
      <c r="AH262" t="s">
        <v>501</v>
      </c>
      <c r="AI262" t="s">
        <v>891</v>
      </c>
      <c r="AJ262" t="s">
        <v>13</v>
      </c>
      <c r="AK262" t="str" cm="1">
        <f t="array" ref="AK262">_xlfn.IFS(AND(OR(H262="Gas Storage",H262="Gas-fired Storage Residential-duty Commercial"),Q262&gt;=0.9),"Yes",AND(H262="Gas Tankless",Q262&gt;=0.87),"Yes",TRUE,"No")</f>
        <v>Yes</v>
      </c>
      <c r="AL262" s="1" cm="1">
        <f t="array" ref="AL262">_xlfn.IFS(AND(OR(H262="Gas Storage",H262="Gas-fired Storage Residential-duty Commercial"),AK262="Yes"),3*T262/1000,AND(H262="Gas Tankless",AK262="Yes"),100,TRUE,0)</f>
        <v>100</v>
      </c>
      <c r="AM262" s="1">
        <f t="shared" si="4"/>
        <v>50</v>
      </c>
    </row>
    <row r="263" spans="1:39" x14ac:dyDescent="0.25">
      <c r="A263">
        <v>3387617</v>
      </c>
      <c r="B263" t="s">
        <v>685</v>
      </c>
      <c r="C263" t="s">
        <v>686</v>
      </c>
      <c r="D263" t="s">
        <v>197</v>
      </c>
      <c r="E263" t="s">
        <v>197</v>
      </c>
      <c r="H263" t="s">
        <v>494</v>
      </c>
      <c r="J263" t="s">
        <v>695</v>
      </c>
      <c r="K263" t="s">
        <v>507</v>
      </c>
      <c r="L263">
        <v>0</v>
      </c>
      <c r="N263">
        <v>5.8</v>
      </c>
      <c r="O263">
        <v>0.1</v>
      </c>
      <c r="P263" t="s">
        <v>496</v>
      </c>
      <c r="Q263">
        <v>0.98</v>
      </c>
      <c r="R263">
        <v>173</v>
      </c>
      <c r="S263">
        <v>189.07</v>
      </c>
      <c r="T263">
        <v>199000</v>
      </c>
      <c r="U263">
        <v>4</v>
      </c>
      <c r="V263">
        <v>99</v>
      </c>
      <c r="W263">
        <v>25.8</v>
      </c>
      <c r="X263">
        <v>25.8</v>
      </c>
      <c r="Y263">
        <v>11.4</v>
      </c>
      <c r="Z263">
        <v>2</v>
      </c>
      <c r="AB263">
        <v>11.4</v>
      </c>
      <c r="AC263">
        <v>25.8</v>
      </c>
      <c r="AD263">
        <v>18.5</v>
      </c>
      <c r="AE263" t="s">
        <v>19</v>
      </c>
      <c r="AF263" s="2">
        <v>45352</v>
      </c>
      <c r="AG263" s="2">
        <v>45310</v>
      </c>
      <c r="AH263" t="s">
        <v>501</v>
      </c>
      <c r="AI263" t="s">
        <v>892</v>
      </c>
      <c r="AJ263" t="s">
        <v>13</v>
      </c>
      <c r="AK263" t="str" cm="1">
        <f t="array" ref="AK263">_xlfn.IFS(AND(OR(H263="Gas Storage",H263="Gas-fired Storage Residential-duty Commercial"),Q263&gt;=0.9),"Yes",AND(H263="Gas Tankless",Q263&gt;=0.87),"Yes",TRUE,"No")</f>
        <v>Yes</v>
      </c>
      <c r="AL263" s="1" cm="1">
        <f t="array" ref="AL263">_xlfn.IFS(AND(OR(H263="Gas Storage",H263="Gas-fired Storage Residential-duty Commercial"),AK263="Yes"),3*T263/1000,AND(H263="Gas Tankless",AK263="Yes"),100,TRUE,0)</f>
        <v>100</v>
      </c>
      <c r="AM263" s="1">
        <f t="shared" si="4"/>
        <v>50</v>
      </c>
    </row>
    <row r="264" spans="1:39" x14ac:dyDescent="0.25">
      <c r="A264">
        <v>3387735</v>
      </c>
      <c r="B264" t="s">
        <v>685</v>
      </c>
      <c r="C264" t="s">
        <v>686</v>
      </c>
      <c r="D264" t="s">
        <v>149</v>
      </c>
      <c r="E264" t="s">
        <v>149</v>
      </c>
      <c r="H264" t="s">
        <v>494</v>
      </c>
      <c r="J264" t="s">
        <v>695</v>
      </c>
      <c r="K264" t="s">
        <v>507</v>
      </c>
      <c r="L264">
        <v>0</v>
      </c>
      <c r="N264">
        <v>4.5999999999999996</v>
      </c>
      <c r="O264">
        <v>0.1</v>
      </c>
      <c r="P264" t="s">
        <v>496</v>
      </c>
      <c r="Q264">
        <v>0.97</v>
      </c>
      <c r="R264">
        <v>175</v>
      </c>
      <c r="S264">
        <v>191.25</v>
      </c>
      <c r="T264">
        <v>160000</v>
      </c>
      <c r="U264">
        <v>4</v>
      </c>
      <c r="V264">
        <v>98</v>
      </c>
      <c r="W264">
        <v>25.8</v>
      </c>
      <c r="X264">
        <v>25.8</v>
      </c>
      <c r="Y264">
        <v>11.4</v>
      </c>
      <c r="Z264">
        <v>2</v>
      </c>
      <c r="AB264">
        <v>11.4</v>
      </c>
      <c r="AC264">
        <v>25.8</v>
      </c>
      <c r="AD264">
        <v>18.5</v>
      </c>
      <c r="AE264" t="s">
        <v>19</v>
      </c>
      <c r="AF264" s="2">
        <v>45352</v>
      </c>
      <c r="AG264" s="2">
        <v>45316</v>
      </c>
      <c r="AH264" t="s">
        <v>501</v>
      </c>
      <c r="AI264" t="s">
        <v>893</v>
      </c>
      <c r="AJ264" t="s">
        <v>13</v>
      </c>
      <c r="AK264" t="str" cm="1">
        <f t="array" ref="AK264">_xlfn.IFS(AND(OR(H264="Gas Storage",H264="Gas-fired Storage Residential-duty Commercial"),Q264&gt;=0.9),"Yes",AND(H264="Gas Tankless",Q264&gt;=0.87),"Yes",TRUE,"No")</f>
        <v>Yes</v>
      </c>
      <c r="AL264" s="1" cm="1">
        <f t="array" ref="AL264">_xlfn.IFS(AND(OR(H264="Gas Storage",H264="Gas-fired Storage Residential-duty Commercial"),AK264="Yes"),3*T264/1000,AND(H264="Gas Tankless",AK264="Yes"),100,TRUE,0)</f>
        <v>100</v>
      </c>
      <c r="AM264" s="1">
        <f t="shared" si="4"/>
        <v>50</v>
      </c>
    </row>
    <row r="265" spans="1:39" x14ac:dyDescent="0.25">
      <c r="A265">
        <v>3387734</v>
      </c>
      <c r="B265" t="s">
        <v>685</v>
      </c>
      <c r="C265" t="s">
        <v>686</v>
      </c>
      <c r="D265" t="s">
        <v>146</v>
      </c>
      <c r="E265" t="s">
        <v>146</v>
      </c>
      <c r="H265" t="s">
        <v>494</v>
      </c>
      <c r="J265" t="s">
        <v>695</v>
      </c>
      <c r="K265" t="s">
        <v>507</v>
      </c>
      <c r="L265">
        <v>0</v>
      </c>
      <c r="N265">
        <v>5.8</v>
      </c>
      <c r="O265">
        <v>0.1</v>
      </c>
      <c r="P265" t="s">
        <v>496</v>
      </c>
      <c r="Q265">
        <v>0.98</v>
      </c>
      <c r="R265">
        <v>173</v>
      </c>
      <c r="S265">
        <v>189.07</v>
      </c>
      <c r="T265">
        <v>199000</v>
      </c>
      <c r="U265">
        <v>4</v>
      </c>
      <c r="V265">
        <v>99</v>
      </c>
      <c r="W265">
        <v>25.8</v>
      </c>
      <c r="X265">
        <v>25.8</v>
      </c>
      <c r="Y265">
        <v>11.4</v>
      </c>
      <c r="Z265">
        <v>2</v>
      </c>
      <c r="AB265">
        <v>11.4</v>
      </c>
      <c r="AC265">
        <v>25.8</v>
      </c>
      <c r="AD265">
        <v>18.5</v>
      </c>
      <c r="AE265" t="s">
        <v>19</v>
      </c>
      <c r="AF265" s="2">
        <v>45309</v>
      </c>
      <c r="AG265" s="2">
        <v>45316</v>
      </c>
      <c r="AH265" t="s">
        <v>501</v>
      </c>
      <c r="AI265" t="s">
        <v>894</v>
      </c>
      <c r="AJ265" t="s">
        <v>13</v>
      </c>
      <c r="AK265" t="str" cm="1">
        <f t="array" ref="AK265">_xlfn.IFS(AND(OR(H265="Gas Storage",H265="Gas-fired Storage Residential-duty Commercial"),Q265&gt;=0.9),"Yes",AND(H265="Gas Tankless",Q265&gt;=0.87),"Yes",TRUE,"No")</f>
        <v>Yes</v>
      </c>
      <c r="AL265" s="1" cm="1">
        <f t="array" ref="AL265">_xlfn.IFS(AND(OR(H265="Gas Storage",H265="Gas-fired Storage Residential-duty Commercial"),AK265="Yes"),3*T265/1000,AND(H265="Gas Tankless",AK265="Yes"),100,TRUE,0)</f>
        <v>100</v>
      </c>
      <c r="AM265" s="1">
        <f t="shared" si="4"/>
        <v>50</v>
      </c>
    </row>
    <row r="266" spans="1:39" x14ac:dyDescent="0.25">
      <c r="A266">
        <v>2667822</v>
      </c>
      <c r="B266" t="s">
        <v>895</v>
      </c>
      <c r="C266" t="s">
        <v>896</v>
      </c>
      <c r="D266" t="s">
        <v>418</v>
      </c>
      <c r="E266" t="s">
        <v>418</v>
      </c>
      <c r="G266">
        <v>810139790006</v>
      </c>
      <c r="H266" t="s">
        <v>494</v>
      </c>
      <c r="J266" t="s">
        <v>695</v>
      </c>
      <c r="L266">
        <v>1</v>
      </c>
      <c r="N266">
        <v>5.7</v>
      </c>
      <c r="O266">
        <v>0.3</v>
      </c>
      <c r="P266" t="s">
        <v>496</v>
      </c>
      <c r="Q266">
        <v>0.95</v>
      </c>
      <c r="R266">
        <v>178</v>
      </c>
      <c r="S266">
        <v>194.53</v>
      </c>
      <c r="T266">
        <v>199000</v>
      </c>
      <c r="U266">
        <v>5</v>
      </c>
      <c r="V266">
        <v>97</v>
      </c>
      <c r="W266">
        <v>27.6</v>
      </c>
      <c r="X266">
        <v>720</v>
      </c>
      <c r="Y266">
        <v>19.7</v>
      </c>
      <c r="Z266">
        <v>2</v>
      </c>
      <c r="AA266">
        <v>2</v>
      </c>
      <c r="AB266">
        <v>13.4</v>
      </c>
      <c r="AC266">
        <v>27.6</v>
      </c>
      <c r="AD266">
        <v>19.7</v>
      </c>
      <c r="AE266" t="s">
        <v>19</v>
      </c>
      <c r="AF266" s="2">
        <v>44588</v>
      </c>
      <c r="AG266" s="2">
        <v>45182</v>
      </c>
      <c r="AH266" t="s">
        <v>501</v>
      </c>
      <c r="AI266" t="s">
        <v>897</v>
      </c>
      <c r="AJ266" t="s">
        <v>13</v>
      </c>
      <c r="AK266" t="str" cm="1">
        <f t="array" ref="AK266">_xlfn.IFS(AND(OR(H266="Gas Storage",H266="Gas-fired Storage Residential-duty Commercial"),Q266&gt;=0.9),"Yes",AND(H266="Gas Tankless",Q266&gt;=0.87),"Yes",TRUE,"No")</f>
        <v>Yes</v>
      </c>
      <c r="AL266" s="1" cm="1">
        <f t="array" ref="AL266">_xlfn.IFS(AND(OR(H266="Gas Storage",H266="Gas-fired Storage Residential-duty Commercial"),AK266="Yes"),3*T266/1000,AND(H266="Gas Tankless",AK266="Yes"),100,TRUE,0)</f>
        <v>100</v>
      </c>
      <c r="AM266" s="1">
        <f t="shared" si="4"/>
        <v>50</v>
      </c>
    </row>
    <row r="267" spans="1:39" x14ac:dyDescent="0.25">
      <c r="A267">
        <v>2408824</v>
      </c>
      <c r="B267" t="s">
        <v>895</v>
      </c>
      <c r="C267" t="s">
        <v>896</v>
      </c>
      <c r="D267" t="s">
        <v>335</v>
      </c>
      <c r="E267" t="s">
        <v>335</v>
      </c>
      <c r="H267" t="s">
        <v>494</v>
      </c>
      <c r="J267" t="s">
        <v>695</v>
      </c>
      <c r="N267">
        <v>4.3</v>
      </c>
      <c r="O267">
        <v>0.5</v>
      </c>
      <c r="P267" t="s">
        <v>496</v>
      </c>
      <c r="Q267">
        <v>0.95</v>
      </c>
      <c r="R267">
        <v>178</v>
      </c>
      <c r="S267">
        <v>194.53</v>
      </c>
      <c r="T267">
        <v>150000</v>
      </c>
      <c r="U267">
        <v>5</v>
      </c>
      <c r="Z267">
        <v>2</v>
      </c>
      <c r="AA267">
        <v>2</v>
      </c>
      <c r="AB267">
        <v>11.6</v>
      </c>
      <c r="AC267">
        <v>27.6</v>
      </c>
      <c r="AD267">
        <v>18.100000000000001</v>
      </c>
      <c r="AE267" t="s">
        <v>19</v>
      </c>
      <c r="AF267" s="2">
        <v>42732</v>
      </c>
      <c r="AG267" s="2">
        <v>44980</v>
      </c>
      <c r="AH267" t="s">
        <v>501</v>
      </c>
      <c r="AI267" t="s">
        <v>898</v>
      </c>
      <c r="AJ267" t="s">
        <v>13</v>
      </c>
      <c r="AK267" t="str" cm="1">
        <f t="array" ref="AK267">_xlfn.IFS(AND(OR(H267="Gas Storage",H267="Gas-fired Storage Residential-duty Commercial"),Q267&gt;=0.9),"Yes",AND(H267="Gas Tankless",Q267&gt;=0.87),"Yes",TRUE,"No")</f>
        <v>Yes</v>
      </c>
      <c r="AL267" s="1" cm="1">
        <f t="array" ref="AL267">_xlfn.IFS(AND(OR(H267="Gas Storage",H267="Gas-fired Storage Residential-duty Commercial"),AK267="Yes"),3*T267/1000,AND(H267="Gas Tankless",AK267="Yes"),100,TRUE,0)</f>
        <v>100</v>
      </c>
      <c r="AM267" s="1">
        <f t="shared" si="4"/>
        <v>50</v>
      </c>
    </row>
    <row r="268" spans="1:39" x14ac:dyDescent="0.25">
      <c r="A268">
        <v>2408823</v>
      </c>
      <c r="B268" t="s">
        <v>895</v>
      </c>
      <c r="C268" t="s">
        <v>896</v>
      </c>
      <c r="D268" t="s">
        <v>336</v>
      </c>
      <c r="E268" t="s">
        <v>336</v>
      </c>
      <c r="H268" t="s">
        <v>494</v>
      </c>
      <c r="J268" t="s">
        <v>695</v>
      </c>
      <c r="N268">
        <v>5.7</v>
      </c>
      <c r="O268">
        <v>0.5</v>
      </c>
      <c r="P268" t="s">
        <v>496</v>
      </c>
      <c r="Q268">
        <v>0.95</v>
      </c>
      <c r="R268">
        <v>178</v>
      </c>
      <c r="S268">
        <v>194.53</v>
      </c>
      <c r="T268">
        <v>199000</v>
      </c>
      <c r="U268">
        <v>5</v>
      </c>
      <c r="Z268">
        <v>2</v>
      </c>
      <c r="AA268">
        <v>2</v>
      </c>
      <c r="AB268">
        <v>11.6</v>
      </c>
      <c r="AC268">
        <v>27.6</v>
      </c>
      <c r="AD268">
        <v>18.100000000000001</v>
      </c>
      <c r="AE268" t="s">
        <v>19</v>
      </c>
      <c r="AF268" s="2">
        <v>42732</v>
      </c>
      <c r="AG268" s="2">
        <v>44980</v>
      </c>
      <c r="AH268" t="s">
        <v>501</v>
      </c>
      <c r="AI268" t="s">
        <v>899</v>
      </c>
      <c r="AJ268" t="s">
        <v>13</v>
      </c>
      <c r="AK268" t="str" cm="1">
        <f t="array" ref="AK268">_xlfn.IFS(AND(OR(H268="Gas Storage",H268="Gas-fired Storage Residential-duty Commercial"),Q268&gt;=0.9),"Yes",AND(H268="Gas Tankless",Q268&gt;=0.87),"Yes",TRUE,"No")</f>
        <v>Yes</v>
      </c>
      <c r="AL268" s="1" cm="1">
        <f t="array" ref="AL268">_xlfn.IFS(AND(OR(H268="Gas Storage",H268="Gas-fired Storage Residential-duty Commercial"),AK268="Yes"),3*T268/1000,AND(H268="Gas Tankless",AK268="Yes"),100,TRUE,0)</f>
        <v>100</v>
      </c>
      <c r="AM268" s="1">
        <f t="shared" si="4"/>
        <v>50</v>
      </c>
    </row>
    <row r="269" spans="1:39" x14ac:dyDescent="0.25">
      <c r="A269">
        <v>2408826</v>
      </c>
      <c r="B269" t="s">
        <v>895</v>
      </c>
      <c r="C269" t="s">
        <v>896</v>
      </c>
      <c r="D269" t="s">
        <v>333</v>
      </c>
      <c r="E269" t="s">
        <v>333</v>
      </c>
      <c r="H269" t="s">
        <v>494</v>
      </c>
      <c r="J269" t="s">
        <v>695</v>
      </c>
      <c r="N269">
        <v>4.2</v>
      </c>
      <c r="O269">
        <v>0.5</v>
      </c>
      <c r="P269" t="s">
        <v>496</v>
      </c>
      <c r="Q269">
        <v>0.95</v>
      </c>
      <c r="R269">
        <v>178</v>
      </c>
      <c r="S269">
        <v>194.53</v>
      </c>
      <c r="T269">
        <v>150000</v>
      </c>
      <c r="U269">
        <v>5</v>
      </c>
      <c r="Z269">
        <v>2</v>
      </c>
      <c r="AA269">
        <v>2</v>
      </c>
      <c r="AB269">
        <v>11.6</v>
      </c>
      <c r="AC269">
        <v>27.6</v>
      </c>
      <c r="AD269">
        <v>18.100000000000001</v>
      </c>
      <c r="AE269" t="s">
        <v>19</v>
      </c>
      <c r="AF269" s="2">
        <v>42732</v>
      </c>
      <c r="AG269" s="2">
        <v>44980</v>
      </c>
      <c r="AH269" t="s">
        <v>501</v>
      </c>
      <c r="AI269" t="s">
        <v>900</v>
      </c>
      <c r="AJ269" t="s">
        <v>13</v>
      </c>
      <c r="AK269" t="str" cm="1">
        <f t="array" ref="AK269">_xlfn.IFS(AND(OR(H269="Gas Storage",H269="Gas-fired Storage Residential-duty Commercial"),Q269&gt;=0.9),"Yes",AND(H269="Gas Tankless",Q269&gt;=0.87),"Yes",TRUE,"No")</f>
        <v>Yes</v>
      </c>
      <c r="AL269" s="1" cm="1">
        <f t="array" ref="AL269">_xlfn.IFS(AND(OR(H269="Gas Storage",H269="Gas-fired Storage Residential-duty Commercial"),AK269="Yes"),3*T269/1000,AND(H269="Gas Tankless",AK269="Yes"),100,TRUE,0)</f>
        <v>100</v>
      </c>
      <c r="AM269" s="1">
        <f t="shared" si="4"/>
        <v>50</v>
      </c>
    </row>
    <row r="270" spans="1:39" x14ac:dyDescent="0.25">
      <c r="A270">
        <v>2408825</v>
      </c>
      <c r="B270" t="s">
        <v>895</v>
      </c>
      <c r="C270" t="s">
        <v>896</v>
      </c>
      <c r="D270" t="s">
        <v>334</v>
      </c>
      <c r="E270" t="s">
        <v>334</v>
      </c>
      <c r="H270" t="s">
        <v>494</v>
      </c>
      <c r="J270" t="s">
        <v>695</v>
      </c>
      <c r="N270">
        <v>5.5</v>
      </c>
      <c r="O270">
        <v>0.5</v>
      </c>
      <c r="P270" t="s">
        <v>496</v>
      </c>
      <c r="Q270">
        <v>0.95</v>
      </c>
      <c r="R270">
        <v>178</v>
      </c>
      <c r="S270">
        <v>194.53</v>
      </c>
      <c r="T270">
        <v>199000</v>
      </c>
      <c r="U270">
        <v>5</v>
      </c>
      <c r="Z270">
        <v>2</v>
      </c>
      <c r="AA270">
        <v>2</v>
      </c>
      <c r="AB270">
        <v>11.6</v>
      </c>
      <c r="AC270">
        <v>27.6</v>
      </c>
      <c r="AD270">
        <v>18.100000000000001</v>
      </c>
      <c r="AE270" t="s">
        <v>19</v>
      </c>
      <c r="AF270" s="2">
        <v>42732</v>
      </c>
      <c r="AG270" s="2">
        <v>44980</v>
      </c>
      <c r="AH270" t="s">
        <v>501</v>
      </c>
      <c r="AI270" t="s">
        <v>901</v>
      </c>
      <c r="AJ270" t="s">
        <v>13</v>
      </c>
      <c r="AK270" t="str" cm="1">
        <f t="array" ref="AK270">_xlfn.IFS(AND(OR(H270="Gas Storage",H270="Gas-fired Storage Residential-duty Commercial"),Q270&gt;=0.9),"Yes",AND(H270="Gas Tankless",Q270&gt;=0.87),"Yes",TRUE,"No")</f>
        <v>Yes</v>
      </c>
      <c r="AL270" s="1" cm="1">
        <f t="array" ref="AL270">_xlfn.IFS(AND(OR(H270="Gas Storage",H270="Gas-fired Storage Residential-duty Commercial"),AK270="Yes"),3*T270/1000,AND(H270="Gas Tankless",AK270="Yes"),100,TRUE,0)</f>
        <v>100</v>
      </c>
      <c r="AM270" s="1">
        <f t="shared" si="4"/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5CCCC"/>
  </sheetPr>
  <dimension ref="A1:E165"/>
  <sheetViews>
    <sheetView workbookViewId="0">
      <selection activeCell="E20" sqref="E20"/>
    </sheetView>
  </sheetViews>
  <sheetFormatPr defaultColWidth="8.85546875" defaultRowHeight="14.25" x14ac:dyDescent="0.2"/>
  <cols>
    <col min="1" max="1" width="11.7109375" style="3" bestFit="1" customWidth="1"/>
    <col min="2" max="2" width="28" style="3" bestFit="1" customWidth="1"/>
    <col min="3" max="3" width="28.28515625" style="3" bestFit="1" customWidth="1"/>
    <col min="4" max="4" width="25" style="3" bestFit="1" customWidth="1"/>
    <col min="5" max="5" width="19.7109375" style="3" customWidth="1"/>
    <col min="6" max="16384" width="8.85546875" style="3"/>
  </cols>
  <sheetData>
    <row r="1" spans="1:5" ht="100.15" customHeight="1" x14ac:dyDescent="0.2">
      <c r="A1" s="15" t="s">
        <v>1356</v>
      </c>
      <c r="B1" s="16"/>
      <c r="C1" s="16"/>
      <c r="D1" s="16"/>
      <c r="E1" s="16"/>
    </row>
    <row r="2" spans="1:5" s="9" customFormat="1" ht="30" customHeight="1" x14ac:dyDescent="0.25">
      <c r="A2" s="8" t="s">
        <v>1349</v>
      </c>
      <c r="B2" s="8" t="s">
        <v>1350</v>
      </c>
      <c r="C2" s="8" t="s">
        <v>1351</v>
      </c>
      <c r="D2" s="8" t="s">
        <v>8</v>
      </c>
      <c r="E2" s="8" t="s">
        <v>1348</v>
      </c>
    </row>
    <row r="3" spans="1:5" x14ac:dyDescent="0.2">
      <c r="A3" s="3">
        <v>2029815</v>
      </c>
      <c r="B3" s="3" t="s">
        <v>44</v>
      </c>
      <c r="C3" s="3" t="s">
        <v>902</v>
      </c>
      <c r="D3" s="11">
        <v>200</v>
      </c>
      <c r="E3" s="7">
        <v>45383</v>
      </c>
    </row>
    <row r="4" spans="1:5" x14ac:dyDescent="0.2">
      <c r="A4" s="3">
        <v>2029816</v>
      </c>
      <c r="B4" s="3" t="s">
        <v>44</v>
      </c>
      <c r="C4" s="3" t="s">
        <v>903</v>
      </c>
      <c r="D4" s="11">
        <v>200</v>
      </c>
      <c r="E4" s="7">
        <v>45383</v>
      </c>
    </row>
    <row r="5" spans="1:5" x14ac:dyDescent="0.2">
      <c r="A5" s="3">
        <v>2029817</v>
      </c>
      <c r="B5" s="3" t="s">
        <v>44</v>
      </c>
      <c r="C5" s="3" t="s">
        <v>904</v>
      </c>
      <c r="D5" s="11">
        <v>200</v>
      </c>
      <c r="E5" s="7">
        <v>45383</v>
      </c>
    </row>
    <row r="6" spans="1:5" x14ac:dyDescent="0.2">
      <c r="A6" s="3">
        <v>2029818</v>
      </c>
      <c r="B6" s="3" t="s">
        <v>44</v>
      </c>
      <c r="C6" s="3" t="s">
        <v>905</v>
      </c>
      <c r="D6" s="11">
        <v>200</v>
      </c>
      <c r="E6" s="7">
        <v>45383</v>
      </c>
    </row>
    <row r="7" spans="1:5" x14ac:dyDescent="0.2">
      <c r="A7" s="3">
        <v>3999655</v>
      </c>
      <c r="B7" s="3" t="s">
        <v>25</v>
      </c>
      <c r="C7" s="3" t="s">
        <v>906</v>
      </c>
      <c r="D7" s="11">
        <v>200</v>
      </c>
      <c r="E7" s="7">
        <v>45383</v>
      </c>
    </row>
    <row r="8" spans="1:5" x14ac:dyDescent="0.2">
      <c r="A8" s="3">
        <v>3999657</v>
      </c>
      <c r="B8" s="3" t="s">
        <v>25</v>
      </c>
      <c r="C8" s="3" t="s">
        <v>907</v>
      </c>
      <c r="D8" s="11">
        <v>200</v>
      </c>
      <c r="E8" s="7">
        <v>45383</v>
      </c>
    </row>
    <row r="9" spans="1:5" x14ac:dyDescent="0.2">
      <c r="A9" s="3">
        <v>3999658</v>
      </c>
      <c r="B9" s="3" t="s">
        <v>25</v>
      </c>
      <c r="C9" s="3" t="s">
        <v>908</v>
      </c>
      <c r="D9" s="11">
        <v>200</v>
      </c>
      <c r="E9" s="7">
        <v>45383</v>
      </c>
    </row>
    <row r="10" spans="1:5" x14ac:dyDescent="0.2">
      <c r="A10" s="3">
        <v>3999660</v>
      </c>
      <c r="B10" s="3" t="s">
        <v>25</v>
      </c>
      <c r="C10" s="3" t="s">
        <v>909</v>
      </c>
      <c r="D10" s="11">
        <v>200</v>
      </c>
      <c r="E10" s="7">
        <v>45383</v>
      </c>
    </row>
    <row r="11" spans="1:5" x14ac:dyDescent="0.2">
      <c r="A11" s="3">
        <v>3999662</v>
      </c>
      <c r="B11" s="3" t="s">
        <v>25</v>
      </c>
      <c r="C11" s="3" t="s">
        <v>910</v>
      </c>
      <c r="D11" s="11">
        <v>200</v>
      </c>
      <c r="E11" s="7">
        <v>45383</v>
      </c>
    </row>
    <row r="12" spans="1:5" x14ac:dyDescent="0.2">
      <c r="A12" s="3">
        <v>3999663</v>
      </c>
      <c r="B12" s="3" t="s">
        <v>25</v>
      </c>
      <c r="C12" s="3" t="s">
        <v>911</v>
      </c>
      <c r="D12" s="11">
        <v>200</v>
      </c>
      <c r="E12" s="7">
        <v>45383</v>
      </c>
    </row>
    <row r="13" spans="1:5" x14ac:dyDescent="0.2">
      <c r="A13" s="3">
        <v>3999664</v>
      </c>
      <c r="B13" s="3" t="s">
        <v>25</v>
      </c>
      <c r="C13" s="3" t="s">
        <v>912</v>
      </c>
      <c r="D13" s="11">
        <v>200</v>
      </c>
      <c r="E13" s="7">
        <v>45383</v>
      </c>
    </row>
    <row r="14" spans="1:5" x14ac:dyDescent="0.2">
      <c r="A14" s="3">
        <v>3999665</v>
      </c>
      <c r="B14" s="3" t="s">
        <v>25</v>
      </c>
      <c r="C14" s="3" t="s">
        <v>913</v>
      </c>
      <c r="D14" s="11">
        <v>200</v>
      </c>
      <c r="E14" s="7">
        <v>45383</v>
      </c>
    </row>
    <row r="15" spans="1:5" x14ac:dyDescent="0.2">
      <c r="A15" s="3">
        <v>3999666</v>
      </c>
      <c r="B15" s="3" t="s">
        <v>25</v>
      </c>
      <c r="C15" s="3" t="s">
        <v>914</v>
      </c>
      <c r="D15" s="11">
        <v>200</v>
      </c>
      <c r="E15" s="7">
        <v>45383</v>
      </c>
    </row>
    <row r="16" spans="1:5" x14ac:dyDescent="0.2">
      <c r="A16" s="3">
        <v>3999668</v>
      </c>
      <c r="B16" s="3" t="s">
        <v>25</v>
      </c>
      <c r="C16" s="3" t="s">
        <v>915</v>
      </c>
      <c r="D16" s="11">
        <v>200</v>
      </c>
      <c r="E16" s="7">
        <v>45383</v>
      </c>
    </row>
    <row r="17" spans="1:5" x14ac:dyDescent="0.2">
      <c r="A17" s="3">
        <v>3999693</v>
      </c>
      <c r="B17" s="3" t="s">
        <v>916</v>
      </c>
      <c r="C17" s="3" t="s">
        <v>917</v>
      </c>
      <c r="D17" s="11">
        <v>200</v>
      </c>
      <c r="E17" s="7">
        <v>45383</v>
      </c>
    </row>
    <row r="18" spans="1:5" x14ac:dyDescent="0.2">
      <c r="A18" s="3">
        <v>3999694</v>
      </c>
      <c r="B18" s="3" t="s">
        <v>916</v>
      </c>
      <c r="C18" s="3" t="s">
        <v>918</v>
      </c>
      <c r="D18" s="11">
        <v>200</v>
      </c>
      <c r="E18" s="7">
        <v>45383</v>
      </c>
    </row>
    <row r="19" spans="1:5" x14ac:dyDescent="0.2">
      <c r="A19" s="3">
        <v>3999695</v>
      </c>
      <c r="B19" s="3" t="s">
        <v>916</v>
      </c>
      <c r="C19" s="3" t="s">
        <v>919</v>
      </c>
      <c r="D19" s="11">
        <v>200</v>
      </c>
      <c r="E19" s="7">
        <v>45383</v>
      </c>
    </row>
    <row r="20" spans="1:5" x14ac:dyDescent="0.2">
      <c r="A20" s="3">
        <v>3999696</v>
      </c>
      <c r="B20" s="3" t="s">
        <v>916</v>
      </c>
      <c r="C20" s="3" t="s">
        <v>920</v>
      </c>
      <c r="D20" s="11">
        <v>200</v>
      </c>
      <c r="E20" s="7">
        <v>45383</v>
      </c>
    </row>
    <row r="21" spans="1:5" x14ac:dyDescent="0.2">
      <c r="A21" s="3">
        <v>3999704</v>
      </c>
      <c r="B21" s="3" t="s">
        <v>921</v>
      </c>
      <c r="C21" s="3" t="s">
        <v>922</v>
      </c>
      <c r="D21" s="11">
        <v>200</v>
      </c>
      <c r="E21" s="7">
        <v>45383</v>
      </c>
    </row>
    <row r="22" spans="1:5" x14ac:dyDescent="0.2">
      <c r="A22" s="3">
        <v>3999705</v>
      </c>
      <c r="B22" s="3" t="s">
        <v>921</v>
      </c>
      <c r="C22" s="3" t="s">
        <v>923</v>
      </c>
      <c r="D22" s="11">
        <v>200</v>
      </c>
      <c r="E22" s="7">
        <v>45383</v>
      </c>
    </row>
    <row r="23" spans="1:5" x14ac:dyDescent="0.2">
      <c r="A23" s="3">
        <v>3999706</v>
      </c>
      <c r="B23" s="3" t="s">
        <v>921</v>
      </c>
      <c r="C23" s="3" t="s">
        <v>924</v>
      </c>
      <c r="D23" s="11">
        <v>200</v>
      </c>
      <c r="E23" s="7">
        <v>45383</v>
      </c>
    </row>
    <row r="24" spans="1:5" x14ac:dyDescent="0.2">
      <c r="A24" s="3">
        <v>3999707</v>
      </c>
      <c r="B24" s="3" t="s">
        <v>921</v>
      </c>
      <c r="C24" s="3" t="s">
        <v>925</v>
      </c>
      <c r="D24" s="11">
        <v>200</v>
      </c>
      <c r="E24" s="7">
        <v>45383</v>
      </c>
    </row>
    <row r="25" spans="1:5" x14ac:dyDescent="0.2">
      <c r="A25" s="3">
        <v>3999708</v>
      </c>
      <c r="B25" s="3" t="s">
        <v>921</v>
      </c>
      <c r="C25" s="3" t="s">
        <v>926</v>
      </c>
      <c r="D25" s="11">
        <v>200</v>
      </c>
      <c r="E25" s="7">
        <v>45383</v>
      </c>
    </row>
    <row r="26" spans="1:5" x14ac:dyDescent="0.2">
      <c r="A26" s="3">
        <v>3999711</v>
      </c>
      <c r="B26" s="3" t="s">
        <v>26</v>
      </c>
      <c r="C26" s="3" t="s">
        <v>927</v>
      </c>
      <c r="D26" s="11">
        <v>200</v>
      </c>
      <c r="E26" s="7">
        <v>45383</v>
      </c>
    </row>
    <row r="27" spans="1:5" x14ac:dyDescent="0.2">
      <c r="A27" s="3">
        <v>3999712</v>
      </c>
      <c r="B27" s="3" t="s">
        <v>26</v>
      </c>
      <c r="C27" s="3" t="s">
        <v>928</v>
      </c>
      <c r="D27" s="11">
        <v>200</v>
      </c>
      <c r="E27" s="7">
        <v>45383</v>
      </c>
    </row>
    <row r="28" spans="1:5" x14ac:dyDescent="0.2">
      <c r="A28" s="3">
        <v>3999713</v>
      </c>
      <c r="B28" s="3" t="s">
        <v>26</v>
      </c>
      <c r="C28" s="3" t="s">
        <v>929</v>
      </c>
      <c r="D28" s="11">
        <v>200</v>
      </c>
      <c r="E28" s="7">
        <v>45383</v>
      </c>
    </row>
    <row r="29" spans="1:5" x14ac:dyDescent="0.2">
      <c r="A29" s="3">
        <v>3999715</v>
      </c>
      <c r="B29" s="3" t="s">
        <v>26</v>
      </c>
      <c r="C29" s="3" t="s">
        <v>930</v>
      </c>
      <c r="D29" s="11">
        <v>200</v>
      </c>
      <c r="E29" s="7">
        <v>45383</v>
      </c>
    </row>
    <row r="30" spans="1:5" x14ac:dyDescent="0.2">
      <c r="A30" s="3">
        <v>3999721</v>
      </c>
      <c r="B30" s="3" t="s">
        <v>26</v>
      </c>
      <c r="C30" s="3" t="s">
        <v>931</v>
      </c>
      <c r="D30" s="11">
        <v>200</v>
      </c>
      <c r="E30" s="7">
        <v>45383</v>
      </c>
    </row>
    <row r="31" spans="1:5" x14ac:dyDescent="0.2">
      <c r="A31" s="3">
        <v>3999723</v>
      </c>
      <c r="B31" s="3" t="s">
        <v>26</v>
      </c>
      <c r="C31" s="3" t="s">
        <v>932</v>
      </c>
      <c r="D31" s="11">
        <v>200</v>
      </c>
      <c r="E31" s="7">
        <v>45383</v>
      </c>
    </row>
    <row r="32" spans="1:5" x14ac:dyDescent="0.2">
      <c r="A32" s="3">
        <v>3999724</v>
      </c>
      <c r="B32" s="3" t="s">
        <v>26</v>
      </c>
      <c r="C32" s="3" t="s">
        <v>933</v>
      </c>
      <c r="D32" s="11">
        <v>200</v>
      </c>
      <c r="E32" s="7">
        <v>45383</v>
      </c>
    </row>
    <row r="33" spans="1:5" x14ac:dyDescent="0.2">
      <c r="A33" s="3">
        <v>3999725</v>
      </c>
      <c r="B33" s="3" t="s">
        <v>26</v>
      </c>
      <c r="C33" s="3" t="s">
        <v>934</v>
      </c>
      <c r="D33" s="11">
        <v>200</v>
      </c>
      <c r="E33" s="7">
        <v>45383</v>
      </c>
    </row>
    <row r="34" spans="1:5" x14ac:dyDescent="0.2">
      <c r="A34" s="3">
        <v>3999738</v>
      </c>
      <c r="B34" s="3" t="s">
        <v>21</v>
      </c>
      <c r="C34" s="3" t="s">
        <v>935</v>
      </c>
      <c r="D34" s="11">
        <v>200</v>
      </c>
      <c r="E34" s="7">
        <v>45383</v>
      </c>
    </row>
    <row r="35" spans="1:5" x14ac:dyDescent="0.2">
      <c r="A35" s="3">
        <v>3999739</v>
      </c>
      <c r="B35" s="3" t="s">
        <v>21</v>
      </c>
      <c r="C35" s="3" t="s">
        <v>936</v>
      </c>
      <c r="D35" s="11">
        <v>200</v>
      </c>
      <c r="E35" s="7">
        <v>45383</v>
      </c>
    </row>
    <row r="36" spans="1:5" x14ac:dyDescent="0.2">
      <c r="A36" s="3">
        <v>3999740</v>
      </c>
      <c r="B36" s="3" t="s">
        <v>21</v>
      </c>
      <c r="C36" s="3" t="s">
        <v>937</v>
      </c>
      <c r="D36" s="11">
        <v>200</v>
      </c>
      <c r="E36" s="7">
        <v>45383</v>
      </c>
    </row>
    <row r="37" spans="1:5" x14ac:dyDescent="0.2">
      <c r="A37" s="3">
        <v>3999741</v>
      </c>
      <c r="B37" s="3" t="s">
        <v>21</v>
      </c>
      <c r="C37" s="3" t="s">
        <v>938</v>
      </c>
      <c r="D37" s="11">
        <v>200</v>
      </c>
      <c r="E37" s="7">
        <v>45383</v>
      </c>
    </row>
    <row r="38" spans="1:5" x14ac:dyDescent="0.2">
      <c r="A38" s="3">
        <v>3999742</v>
      </c>
      <c r="B38" s="3" t="s">
        <v>21</v>
      </c>
      <c r="C38" s="3" t="s">
        <v>939</v>
      </c>
      <c r="D38" s="11">
        <v>200</v>
      </c>
      <c r="E38" s="7">
        <v>45383</v>
      </c>
    </row>
    <row r="39" spans="1:5" x14ac:dyDescent="0.2">
      <c r="A39" s="3">
        <v>3999743</v>
      </c>
      <c r="B39" s="3" t="s">
        <v>21</v>
      </c>
      <c r="C39" s="3" t="s">
        <v>940</v>
      </c>
      <c r="D39" s="11">
        <v>200</v>
      </c>
      <c r="E39" s="7">
        <v>45383</v>
      </c>
    </row>
    <row r="40" spans="1:5" x14ac:dyDescent="0.2">
      <c r="A40" s="3">
        <v>5009605</v>
      </c>
      <c r="B40" s="3" t="s">
        <v>941</v>
      </c>
      <c r="C40" s="3" t="s">
        <v>942</v>
      </c>
      <c r="D40" s="11">
        <v>200</v>
      </c>
      <c r="E40" s="7">
        <v>45383</v>
      </c>
    </row>
    <row r="41" spans="1:5" x14ac:dyDescent="0.2">
      <c r="A41" s="3">
        <v>5296271</v>
      </c>
      <c r="B41" s="3" t="s">
        <v>26</v>
      </c>
      <c r="C41" s="3" t="s">
        <v>943</v>
      </c>
      <c r="D41" s="11">
        <v>200</v>
      </c>
      <c r="E41" s="7">
        <v>45383</v>
      </c>
    </row>
    <row r="42" spans="1:5" x14ac:dyDescent="0.2">
      <c r="A42" s="3">
        <v>5296272</v>
      </c>
      <c r="B42" s="3" t="s">
        <v>26</v>
      </c>
      <c r="C42" s="3" t="s">
        <v>944</v>
      </c>
      <c r="D42" s="11">
        <v>200</v>
      </c>
      <c r="E42" s="7">
        <v>45383</v>
      </c>
    </row>
    <row r="43" spans="1:5" x14ac:dyDescent="0.2">
      <c r="A43" s="3">
        <v>5493380</v>
      </c>
      <c r="B43" s="3" t="s">
        <v>945</v>
      </c>
      <c r="C43" s="3" t="s">
        <v>946</v>
      </c>
      <c r="D43" s="11">
        <v>200</v>
      </c>
      <c r="E43" s="7">
        <v>45383</v>
      </c>
    </row>
    <row r="44" spans="1:5" x14ac:dyDescent="0.2">
      <c r="A44" s="3">
        <v>5953054</v>
      </c>
      <c r="B44" s="3" t="s">
        <v>947</v>
      </c>
      <c r="C44" s="3" t="s">
        <v>948</v>
      </c>
      <c r="D44" s="11">
        <v>200</v>
      </c>
      <c r="E44" s="7">
        <v>45383</v>
      </c>
    </row>
    <row r="45" spans="1:5" x14ac:dyDescent="0.2">
      <c r="A45" s="3">
        <v>5953055</v>
      </c>
      <c r="B45" s="3" t="s">
        <v>947</v>
      </c>
      <c r="C45" s="3" t="s">
        <v>949</v>
      </c>
      <c r="D45" s="11">
        <v>200</v>
      </c>
      <c r="E45" s="7">
        <v>45383</v>
      </c>
    </row>
    <row r="46" spans="1:5" x14ac:dyDescent="0.2">
      <c r="A46" s="3">
        <v>5953056</v>
      </c>
      <c r="B46" s="3" t="s">
        <v>947</v>
      </c>
      <c r="C46" s="3" t="s">
        <v>950</v>
      </c>
      <c r="D46" s="11">
        <v>200</v>
      </c>
      <c r="E46" s="7">
        <v>45383</v>
      </c>
    </row>
    <row r="47" spans="1:5" x14ac:dyDescent="0.2">
      <c r="A47" s="3">
        <v>5953057</v>
      </c>
      <c r="B47" s="3" t="s">
        <v>947</v>
      </c>
      <c r="C47" s="3" t="s">
        <v>951</v>
      </c>
      <c r="D47" s="11">
        <v>200</v>
      </c>
      <c r="E47" s="7">
        <v>45383</v>
      </c>
    </row>
    <row r="48" spans="1:5" x14ac:dyDescent="0.2">
      <c r="A48" s="3">
        <v>5953058</v>
      </c>
      <c r="B48" s="3" t="s">
        <v>947</v>
      </c>
      <c r="C48" s="3" t="s">
        <v>952</v>
      </c>
      <c r="D48" s="11">
        <v>200</v>
      </c>
      <c r="E48" s="7">
        <v>45383</v>
      </c>
    </row>
    <row r="49" spans="1:5" x14ac:dyDescent="0.2">
      <c r="A49" s="3">
        <v>9008521</v>
      </c>
      <c r="B49" s="3" t="s">
        <v>953</v>
      </c>
      <c r="C49" s="3" t="s">
        <v>954</v>
      </c>
      <c r="D49" s="11">
        <v>200</v>
      </c>
      <c r="E49" s="7">
        <v>45383</v>
      </c>
    </row>
    <row r="50" spans="1:5" x14ac:dyDescent="0.2">
      <c r="A50" s="3">
        <v>9008522</v>
      </c>
      <c r="B50" s="3" t="s">
        <v>953</v>
      </c>
      <c r="C50" s="3" t="s">
        <v>955</v>
      </c>
      <c r="D50" s="11">
        <v>200</v>
      </c>
      <c r="E50" s="7">
        <v>45383</v>
      </c>
    </row>
    <row r="51" spans="1:5" x14ac:dyDescent="0.2">
      <c r="A51" s="3">
        <v>9008523</v>
      </c>
      <c r="B51" s="3" t="s">
        <v>953</v>
      </c>
      <c r="C51" s="3" t="s">
        <v>956</v>
      </c>
      <c r="D51" s="11">
        <v>200</v>
      </c>
      <c r="E51" s="7">
        <v>45383</v>
      </c>
    </row>
    <row r="52" spans="1:5" x14ac:dyDescent="0.2">
      <c r="A52" s="3">
        <v>9008524</v>
      </c>
      <c r="B52" s="3" t="s">
        <v>953</v>
      </c>
      <c r="C52" s="3" t="s">
        <v>957</v>
      </c>
      <c r="D52" s="11">
        <v>200</v>
      </c>
      <c r="E52" s="7">
        <v>45383</v>
      </c>
    </row>
    <row r="53" spans="1:5" x14ac:dyDescent="0.2">
      <c r="A53" s="3">
        <v>9008525</v>
      </c>
      <c r="B53" s="3" t="s">
        <v>953</v>
      </c>
      <c r="C53" s="3" t="s">
        <v>958</v>
      </c>
      <c r="D53" s="11">
        <v>200</v>
      </c>
      <c r="E53" s="7">
        <v>45383</v>
      </c>
    </row>
    <row r="54" spans="1:5" x14ac:dyDescent="0.2">
      <c r="A54" s="3">
        <v>9151065</v>
      </c>
      <c r="B54" s="3" t="s">
        <v>21</v>
      </c>
      <c r="C54" s="3" t="s">
        <v>959</v>
      </c>
      <c r="D54" s="11">
        <v>200</v>
      </c>
      <c r="E54" s="7">
        <v>45383</v>
      </c>
    </row>
    <row r="55" spans="1:5" x14ac:dyDescent="0.2">
      <c r="A55" s="3">
        <v>9151066</v>
      </c>
      <c r="B55" s="3" t="s">
        <v>21</v>
      </c>
      <c r="C55" s="3" t="s">
        <v>960</v>
      </c>
      <c r="D55" s="11">
        <v>200</v>
      </c>
      <c r="E55" s="7">
        <v>45383</v>
      </c>
    </row>
    <row r="56" spans="1:5" x14ac:dyDescent="0.2">
      <c r="A56" s="3">
        <v>9151067</v>
      </c>
      <c r="B56" s="3" t="s">
        <v>21</v>
      </c>
      <c r="C56" s="3" t="s">
        <v>961</v>
      </c>
      <c r="D56" s="11">
        <v>200</v>
      </c>
      <c r="E56" s="7">
        <v>45383</v>
      </c>
    </row>
    <row r="57" spans="1:5" x14ac:dyDescent="0.2">
      <c r="A57" s="3">
        <v>9151068</v>
      </c>
      <c r="B57" s="3" t="s">
        <v>21</v>
      </c>
      <c r="C57" s="3" t="s">
        <v>962</v>
      </c>
      <c r="D57" s="11">
        <v>200</v>
      </c>
      <c r="E57" s="7">
        <v>45383</v>
      </c>
    </row>
    <row r="58" spans="1:5" x14ac:dyDescent="0.2">
      <c r="A58" s="3">
        <v>9151069</v>
      </c>
      <c r="B58" s="3" t="s">
        <v>21</v>
      </c>
      <c r="C58" s="3" t="s">
        <v>963</v>
      </c>
      <c r="D58" s="11">
        <v>200</v>
      </c>
      <c r="E58" s="7">
        <v>45383</v>
      </c>
    </row>
    <row r="59" spans="1:5" x14ac:dyDescent="0.2">
      <c r="A59" s="3">
        <v>10358736</v>
      </c>
      <c r="B59" s="3" t="s">
        <v>945</v>
      </c>
      <c r="C59" s="3" t="s">
        <v>964</v>
      </c>
      <c r="D59" s="11">
        <v>200</v>
      </c>
      <c r="E59" s="7">
        <v>45383</v>
      </c>
    </row>
    <row r="60" spans="1:5" x14ac:dyDescent="0.2">
      <c r="A60" s="3">
        <v>10358737</v>
      </c>
      <c r="B60" s="3" t="s">
        <v>945</v>
      </c>
      <c r="C60" s="3" t="s">
        <v>965</v>
      </c>
      <c r="D60" s="11">
        <v>200</v>
      </c>
      <c r="E60" s="7">
        <v>45383</v>
      </c>
    </row>
    <row r="61" spans="1:5" x14ac:dyDescent="0.2">
      <c r="A61" s="3">
        <v>10358738</v>
      </c>
      <c r="B61" s="3" t="s">
        <v>945</v>
      </c>
      <c r="C61" s="3" t="s">
        <v>966</v>
      </c>
      <c r="D61" s="11">
        <v>200</v>
      </c>
      <c r="E61" s="7">
        <v>45383</v>
      </c>
    </row>
    <row r="62" spans="1:5" x14ac:dyDescent="0.2">
      <c r="A62" s="3">
        <v>10358739</v>
      </c>
      <c r="B62" s="3" t="s">
        <v>945</v>
      </c>
      <c r="C62" s="3" t="s">
        <v>967</v>
      </c>
      <c r="D62" s="11">
        <v>200</v>
      </c>
      <c r="E62" s="7">
        <v>45383</v>
      </c>
    </row>
    <row r="63" spans="1:5" x14ac:dyDescent="0.2">
      <c r="A63" s="3">
        <v>10358740</v>
      </c>
      <c r="B63" s="3" t="s">
        <v>945</v>
      </c>
      <c r="C63" s="3" t="s">
        <v>968</v>
      </c>
      <c r="D63" s="11">
        <v>200</v>
      </c>
      <c r="E63" s="7">
        <v>45383</v>
      </c>
    </row>
    <row r="64" spans="1:5" x14ac:dyDescent="0.2">
      <c r="A64" s="3">
        <v>10445843</v>
      </c>
      <c r="B64" s="3" t="s">
        <v>969</v>
      </c>
      <c r="C64" s="3" t="s">
        <v>970</v>
      </c>
      <c r="D64" s="11">
        <v>200</v>
      </c>
      <c r="E64" s="7">
        <v>45383</v>
      </c>
    </row>
    <row r="65" spans="1:5" x14ac:dyDescent="0.2">
      <c r="A65" s="3">
        <v>10445844</v>
      </c>
      <c r="B65" s="3" t="s">
        <v>969</v>
      </c>
      <c r="C65" s="3" t="s">
        <v>971</v>
      </c>
      <c r="D65" s="11">
        <v>200</v>
      </c>
      <c r="E65" s="7">
        <v>45383</v>
      </c>
    </row>
    <row r="66" spans="1:5" x14ac:dyDescent="0.2">
      <c r="A66" s="3">
        <v>10445845</v>
      </c>
      <c r="B66" s="3" t="s">
        <v>969</v>
      </c>
      <c r="C66" s="3" t="s">
        <v>972</v>
      </c>
      <c r="D66" s="11">
        <v>200</v>
      </c>
      <c r="E66" s="7">
        <v>45383</v>
      </c>
    </row>
    <row r="67" spans="1:5" x14ac:dyDescent="0.2">
      <c r="A67" s="3">
        <v>10445846</v>
      </c>
      <c r="B67" s="3" t="s">
        <v>969</v>
      </c>
      <c r="C67" s="3" t="s">
        <v>973</v>
      </c>
      <c r="D67" s="11">
        <v>200</v>
      </c>
      <c r="E67" s="7">
        <v>45383</v>
      </c>
    </row>
    <row r="68" spans="1:5" x14ac:dyDescent="0.2">
      <c r="A68" s="3">
        <v>10445847</v>
      </c>
      <c r="B68" s="3" t="s">
        <v>969</v>
      </c>
      <c r="C68" s="3" t="s">
        <v>974</v>
      </c>
      <c r="D68" s="11">
        <v>200</v>
      </c>
      <c r="E68" s="7">
        <v>45383</v>
      </c>
    </row>
    <row r="69" spans="1:5" x14ac:dyDescent="0.2">
      <c r="A69" s="3">
        <v>10445848</v>
      </c>
      <c r="B69" s="3" t="s">
        <v>969</v>
      </c>
      <c r="C69" s="3" t="s">
        <v>975</v>
      </c>
      <c r="D69" s="11">
        <v>200</v>
      </c>
      <c r="E69" s="7">
        <v>45383</v>
      </c>
    </row>
    <row r="70" spans="1:5" x14ac:dyDescent="0.2">
      <c r="A70" s="3">
        <v>10616187</v>
      </c>
      <c r="B70" s="3" t="s">
        <v>916</v>
      </c>
      <c r="C70" s="3" t="s">
        <v>976</v>
      </c>
      <c r="D70" s="11">
        <v>200</v>
      </c>
      <c r="E70" s="7">
        <v>45383</v>
      </c>
    </row>
    <row r="71" spans="1:5" x14ac:dyDescent="0.2">
      <c r="A71" s="3">
        <v>10616188</v>
      </c>
      <c r="B71" s="3" t="s">
        <v>916</v>
      </c>
      <c r="C71" s="3" t="s">
        <v>977</v>
      </c>
      <c r="D71" s="11">
        <v>200</v>
      </c>
      <c r="E71" s="7">
        <v>45383</v>
      </c>
    </row>
    <row r="72" spans="1:5" x14ac:dyDescent="0.2">
      <c r="A72" s="3">
        <v>10616189</v>
      </c>
      <c r="B72" s="3" t="s">
        <v>916</v>
      </c>
      <c r="C72" s="3" t="s">
        <v>978</v>
      </c>
      <c r="D72" s="11">
        <v>200</v>
      </c>
      <c r="E72" s="7">
        <v>45383</v>
      </c>
    </row>
    <row r="73" spans="1:5" x14ac:dyDescent="0.2">
      <c r="A73" s="3">
        <v>10616191</v>
      </c>
      <c r="B73" s="3" t="s">
        <v>916</v>
      </c>
      <c r="C73" s="3" t="s">
        <v>979</v>
      </c>
      <c r="D73" s="11">
        <v>200</v>
      </c>
      <c r="E73" s="7">
        <v>45383</v>
      </c>
    </row>
    <row r="74" spans="1:5" x14ac:dyDescent="0.2">
      <c r="A74" s="3">
        <v>10616192</v>
      </c>
      <c r="B74" s="3" t="s">
        <v>916</v>
      </c>
      <c r="C74" s="3" t="s">
        <v>980</v>
      </c>
      <c r="D74" s="11">
        <v>200</v>
      </c>
      <c r="E74" s="7">
        <v>45383</v>
      </c>
    </row>
    <row r="75" spans="1:5" x14ac:dyDescent="0.2">
      <c r="A75" s="3">
        <v>10616193</v>
      </c>
      <c r="B75" s="3" t="s">
        <v>916</v>
      </c>
      <c r="C75" s="3" t="s">
        <v>981</v>
      </c>
      <c r="D75" s="11">
        <v>200</v>
      </c>
      <c r="E75" s="7">
        <v>45383</v>
      </c>
    </row>
    <row r="76" spans="1:5" x14ac:dyDescent="0.2">
      <c r="A76" s="3">
        <v>200095460</v>
      </c>
      <c r="B76" s="3" t="s">
        <v>982</v>
      </c>
      <c r="C76" s="3" t="s">
        <v>983</v>
      </c>
      <c r="D76" s="11">
        <v>200</v>
      </c>
      <c r="E76" s="7">
        <v>45383</v>
      </c>
    </row>
    <row r="77" spans="1:5" x14ac:dyDescent="0.2">
      <c r="A77" s="3">
        <v>200095462</v>
      </c>
      <c r="B77" s="3" t="s">
        <v>982</v>
      </c>
      <c r="C77" s="3" t="s">
        <v>984</v>
      </c>
      <c r="D77" s="11">
        <v>200</v>
      </c>
      <c r="E77" s="7">
        <v>45383</v>
      </c>
    </row>
    <row r="78" spans="1:5" x14ac:dyDescent="0.2">
      <c r="A78" s="3">
        <v>200095464</v>
      </c>
      <c r="B78" s="3" t="s">
        <v>982</v>
      </c>
      <c r="C78" s="3" t="s">
        <v>985</v>
      </c>
      <c r="D78" s="11">
        <v>200</v>
      </c>
      <c r="E78" s="7">
        <v>45383</v>
      </c>
    </row>
    <row r="79" spans="1:5" x14ac:dyDescent="0.2">
      <c r="A79" s="3">
        <v>200095466</v>
      </c>
      <c r="B79" s="3" t="s">
        <v>982</v>
      </c>
      <c r="C79" s="3" t="s">
        <v>986</v>
      </c>
      <c r="D79" s="11">
        <v>200</v>
      </c>
      <c r="E79" s="7">
        <v>45383</v>
      </c>
    </row>
    <row r="80" spans="1:5" x14ac:dyDescent="0.2">
      <c r="A80" s="3">
        <v>200095468</v>
      </c>
      <c r="B80" s="3" t="s">
        <v>982</v>
      </c>
      <c r="C80" s="3" t="s">
        <v>987</v>
      </c>
      <c r="D80" s="11">
        <v>200</v>
      </c>
      <c r="E80" s="7">
        <v>45383</v>
      </c>
    </row>
    <row r="81" spans="1:5" x14ac:dyDescent="0.2">
      <c r="A81" s="3">
        <v>200095470</v>
      </c>
      <c r="B81" s="3" t="s">
        <v>982</v>
      </c>
      <c r="C81" s="3" t="s">
        <v>988</v>
      </c>
      <c r="D81" s="11">
        <v>200</v>
      </c>
      <c r="E81" s="7">
        <v>45383</v>
      </c>
    </row>
    <row r="82" spans="1:5" x14ac:dyDescent="0.2">
      <c r="A82" s="3">
        <v>200095472</v>
      </c>
      <c r="B82" s="3" t="s">
        <v>982</v>
      </c>
      <c r="C82" s="3" t="s">
        <v>989</v>
      </c>
      <c r="D82" s="11">
        <v>200</v>
      </c>
      <c r="E82" s="7">
        <v>45383</v>
      </c>
    </row>
    <row r="83" spans="1:5" x14ac:dyDescent="0.2">
      <c r="A83" s="3">
        <v>200095474</v>
      </c>
      <c r="B83" s="3" t="s">
        <v>982</v>
      </c>
      <c r="C83" s="3" t="s">
        <v>990</v>
      </c>
      <c r="D83" s="11">
        <v>200</v>
      </c>
      <c r="E83" s="7">
        <v>45383</v>
      </c>
    </row>
    <row r="84" spans="1:5" x14ac:dyDescent="0.2">
      <c r="A84" s="3">
        <v>200095476</v>
      </c>
      <c r="B84" s="3" t="s">
        <v>982</v>
      </c>
      <c r="C84" s="3" t="s">
        <v>991</v>
      </c>
      <c r="D84" s="11">
        <v>200</v>
      </c>
      <c r="E84" s="7">
        <v>45383</v>
      </c>
    </row>
    <row r="85" spans="1:5" x14ac:dyDescent="0.2">
      <c r="A85" s="3">
        <v>201756537</v>
      </c>
      <c r="B85" s="3" t="s">
        <v>25</v>
      </c>
      <c r="C85" s="3" t="s">
        <v>992</v>
      </c>
      <c r="D85" s="11">
        <v>200</v>
      </c>
      <c r="E85" s="7">
        <v>45383</v>
      </c>
    </row>
    <row r="86" spans="1:5" x14ac:dyDescent="0.2">
      <c r="A86" s="3">
        <v>201756538</v>
      </c>
      <c r="B86" s="3" t="s">
        <v>25</v>
      </c>
      <c r="C86" s="3" t="s">
        <v>993</v>
      </c>
      <c r="D86" s="11">
        <v>200</v>
      </c>
      <c r="E86" s="7">
        <v>45383</v>
      </c>
    </row>
    <row r="87" spans="1:5" x14ac:dyDescent="0.2">
      <c r="A87" s="3">
        <v>201756539</v>
      </c>
      <c r="B87" s="3" t="s">
        <v>25</v>
      </c>
      <c r="C87" s="3" t="s">
        <v>994</v>
      </c>
      <c r="D87" s="11">
        <v>200</v>
      </c>
      <c r="E87" s="7">
        <v>45383</v>
      </c>
    </row>
    <row r="88" spans="1:5" x14ac:dyDescent="0.2">
      <c r="A88" s="3">
        <v>201756540</v>
      </c>
      <c r="B88" s="3" t="s">
        <v>25</v>
      </c>
      <c r="C88" s="3" t="s">
        <v>995</v>
      </c>
      <c r="D88" s="11">
        <v>200</v>
      </c>
      <c r="E88" s="7">
        <v>45383</v>
      </c>
    </row>
    <row r="89" spans="1:5" x14ac:dyDescent="0.2">
      <c r="A89" s="3">
        <v>201756541</v>
      </c>
      <c r="B89" s="3" t="s">
        <v>25</v>
      </c>
      <c r="C89" s="3" t="s">
        <v>996</v>
      </c>
      <c r="D89" s="11">
        <v>200</v>
      </c>
      <c r="E89" s="7">
        <v>45383</v>
      </c>
    </row>
    <row r="90" spans="1:5" x14ac:dyDescent="0.2">
      <c r="A90" s="3">
        <v>201784983</v>
      </c>
      <c r="B90" s="3" t="s">
        <v>26</v>
      </c>
      <c r="C90" s="3" t="s">
        <v>997</v>
      </c>
      <c r="D90" s="11">
        <v>200</v>
      </c>
      <c r="E90" s="7">
        <v>45383</v>
      </c>
    </row>
    <row r="91" spans="1:5" x14ac:dyDescent="0.2">
      <c r="A91" s="3">
        <v>201784984</v>
      </c>
      <c r="B91" s="3" t="s">
        <v>26</v>
      </c>
      <c r="C91" s="3" t="s">
        <v>998</v>
      </c>
      <c r="D91" s="11">
        <v>200</v>
      </c>
      <c r="E91" s="7">
        <v>45383</v>
      </c>
    </row>
    <row r="92" spans="1:5" x14ac:dyDescent="0.2">
      <c r="A92" s="3">
        <v>201784985</v>
      </c>
      <c r="B92" s="3" t="s">
        <v>26</v>
      </c>
      <c r="C92" s="3" t="s">
        <v>999</v>
      </c>
      <c r="D92" s="11">
        <v>200</v>
      </c>
      <c r="E92" s="7">
        <v>45383</v>
      </c>
    </row>
    <row r="93" spans="1:5" x14ac:dyDescent="0.2">
      <c r="A93" s="3">
        <v>201784986</v>
      </c>
      <c r="B93" s="3" t="s">
        <v>26</v>
      </c>
      <c r="C93" s="3" t="s">
        <v>1000</v>
      </c>
      <c r="D93" s="11">
        <v>200</v>
      </c>
      <c r="E93" s="7">
        <v>45383</v>
      </c>
    </row>
    <row r="94" spans="1:5" x14ac:dyDescent="0.2">
      <c r="A94" s="3">
        <v>201784987</v>
      </c>
      <c r="B94" s="3" t="s">
        <v>26</v>
      </c>
      <c r="C94" s="3" t="s">
        <v>1001</v>
      </c>
      <c r="D94" s="11">
        <v>200</v>
      </c>
      <c r="E94" s="7">
        <v>45383</v>
      </c>
    </row>
    <row r="95" spans="1:5" x14ac:dyDescent="0.2">
      <c r="A95" s="3">
        <v>202086763</v>
      </c>
      <c r="B95" s="3" t="s">
        <v>945</v>
      </c>
      <c r="C95" s="3" t="s">
        <v>1002</v>
      </c>
      <c r="D95" s="11">
        <v>200</v>
      </c>
      <c r="E95" s="7">
        <v>45383</v>
      </c>
    </row>
    <row r="96" spans="1:5" x14ac:dyDescent="0.2">
      <c r="A96" s="3">
        <v>202086764</v>
      </c>
      <c r="B96" s="3" t="s">
        <v>945</v>
      </c>
      <c r="C96" s="3" t="s">
        <v>1003</v>
      </c>
      <c r="D96" s="11">
        <v>200</v>
      </c>
      <c r="E96" s="7">
        <v>45383</v>
      </c>
    </row>
    <row r="97" spans="1:5" x14ac:dyDescent="0.2">
      <c r="A97" s="3">
        <v>202086765</v>
      </c>
      <c r="B97" s="3" t="s">
        <v>945</v>
      </c>
      <c r="C97" s="3" t="s">
        <v>1004</v>
      </c>
      <c r="D97" s="11">
        <v>200</v>
      </c>
      <c r="E97" s="7">
        <v>45383</v>
      </c>
    </row>
    <row r="98" spans="1:5" x14ac:dyDescent="0.2">
      <c r="A98" s="3">
        <v>202086766</v>
      </c>
      <c r="B98" s="3" t="s">
        <v>945</v>
      </c>
      <c r="C98" s="3" t="s">
        <v>1005</v>
      </c>
      <c r="D98" s="11">
        <v>200</v>
      </c>
      <c r="E98" s="7">
        <v>45383</v>
      </c>
    </row>
    <row r="99" spans="1:5" x14ac:dyDescent="0.2">
      <c r="A99" s="3">
        <v>202449485</v>
      </c>
      <c r="B99" s="3" t="s">
        <v>1006</v>
      </c>
      <c r="C99" s="3" t="s">
        <v>1007</v>
      </c>
      <c r="D99" s="11">
        <v>200</v>
      </c>
      <c r="E99" s="7">
        <v>45383</v>
      </c>
    </row>
    <row r="100" spans="1:5" x14ac:dyDescent="0.2">
      <c r="A100" s="3">
        <v>202449486</v>
      </c>
      <c r="B100" s="3" t="s">
        <v>1006</v>
      </c>
      <c r="C100" s="3" t="s">
        <v>1008</v>
      </c>
      <c r="D100" s="11">
        <v>200</v>
      </c>
      <c r="E100" s="7">
        <v>45383</v>
      </c>
    </row>
    <row r="101" spans="1:5" x14ac:dyDescent="0.2">
      <c r="A101" s="3">
        <v>202449487</v>
      </c>
      <c r="B101" s="3" t="s">
        <v>1006</v>
      </c>
      <c r="C101" s="3" t="s">
        <v>1009</v>
      </c>
      <c r="D101" s="11">
        <v>200</v>
      </c>
      <c r="E101" s="7">
        <v>45383</v>
      </c>
    </row>
    <row r="102" spans="1:5" x14ac:dyDescent="0.2">
      <c r="A102" s="3">
        <v>202449488</v>
      </c>
      <c r="B102" s="3" t="s">
        <v>1006</v>
      </c>
      <c r="C102" s="3" t="s">
        <v>1010</v>
      </c>
      <c r="D102" s="11">
        <v>200</v>
      </c>
      <c r="E102" s="7">
        <v>45383</v>
      </c>
    </row>
    <row r="103" spans="1:5" x14ac:dyDescent="0.2">
      <c r="A103" s="3">
        <v>204032328</v>
      </c>
      <c r="B103" s="3" t="s">
        <v>941</v>
      </c>
      <c r="C103" s="3" t="s">
        <v>1011</v>
      </c>
      <c r="D103" s="11">
        <v>200</v>
      </c>
      <c r="E103" s="7">
        <v>45383</v>
      </c>
    </row>
    <row r="104" spans="1:5" x14ac:dyDescent="0.2">
      <c r="A104" s="3">
        <v>204032329</v>
      </c>
      <c r="B104" s="3" t="s">
        <v>941</v>
      </c>
      <c r="C104" s="3" t="s">
        <v>1012</v>
      </c>
      <c r="D104" s="11">
        <v>200</v>
      </c>
      <c r="E104" s="7">
        <v>45383</v>
      </c>
    </row>
    <row r="105" spans="1:5" x14ac:dyDescent="0.2">
      <c r="A105" s="3">
        <v>204032331</v>
      </c>
      <c r="B105" s="3" t="s">
        <v>941</v>
      </c>
      <c r="C105" s="3" t="s">
        <v>1013</v>
      </c>
      <c r="D105" s="11">
        <v>200</v>
      </c>
      <c r="E105" s="7">
        <v>45383</v>
      </c>
    </row>
    <row r="106" spans="1:5" x14ac:dyDescent="0.2">
      <c r="A106" s="3">
        <v>204032332</v>
      </c>
      <c r="B106" s="3" t="s">
        <v>941</v>
      </c>
      <c r="C106" s="3" t="s">
        <v>1014</v>
      </c>
      <c r="D106" s="11">
        <v>200</v>
      </c>
      <c r="E106" s="7">
        <v>45383</v>
      </c>
    </row>
    <row r="107" spans="1:5" x14ac:dyDescent="0.2">
      <c r="A107" s="3">
        <v>204032333</v>
      </c>
      <c r="B107" s="3" t="s">
        <v>941</v>
      </c>
      <c r="C107" s="3" t="s">
        <v>1015</v>
      </c>
      <c r="D107" s="11">
        <v>200</v>
      </c>
      <c r="E107" s="7">
        <v>45383</v>
      </c>
    </row>
    <row r="108" spans="1:5" x14ac:dyDescent="0.2">
      <c r="A108" s="3">
        <v>204032334</v>
      </c>
      <c r="B108" s="3" t="s">
        <v>941</v>
      </c>
      <c r="C108" s="3" t="s">
        <v>1016</v>
      </c>
      <c r="D108" s="11">
        <v>200</v>
      </c>
      <c r="E108" s="7">
        <v>45383</v>
      </c>
    </row>
    <row r="109" spans="1:5" x14ac:dyDescent="0.2">
      <c r="A109" s="3">
        <v>204032335</v>
      </c>
      <c r="B109" s="3" t="s">
        <v>941</v>
      </c>
      <c r="C109" s="3" t="s">
        <v>1017</v>
      </c>
      <c r="D109" s="11">
        <v>200</v>
      </c>
      <c r="E109" s="7">
        <v>45383</v>
      </c>
    </row>
    <row r="110" spans="1:5" x14ac:dyDescent="0.2">
      <c r="A110" s="3">
        <v>204032336</v>
      </c>
      <c r="B110" s="3" t="s">
        <v>941</v>
      </c>
      <c r="C110" s="3" t="s">
        <v>1018</v>
      </c>
      <c r="D110" s="11">
        <v>200</v>
      </c>
      <c r="E110" s="7">
        <v>45383</v>
      </c>
    </row>
    <row r="111" spans="1:5" x14ac:dyDescent="0.2">
      <c r="A111" s="3">
        <v>204032337</v>
      </c>
      <c r="B111" s="3" t="s">
        <v>941</v>
      </c>
      <c r="C111" s="3" t="s">
        <v>1019</v>
      </c>
      <c r="D111" s="11">
        <v>200</v>
      </c>
      <c r="E111" s="7">
        <v>45383</v>
      </c>
    </row>
    <row r="112" spans="1:5" x14ac:dyDescent="0.2">
      <c r="A112" s="3">
        <v>204032338</v>
      </c>
      <c r="B112" s="3" t="s">
        <v>941</v>
      </c>
      <c r="C112" s="3" t="s">
        <v>1020</v>
      </c>
      <c r="D112" s="11">
        <v>200</v>
      </c>
      <c r="E112" s="7">
        <v>45383</v>
      </c>
    </row>
    <row r="113" spans="1:5" x14ac:dyDescent="0.2">
      <c r="A113" s="3">
        <v>204032339</v>
      </c>
      <c r="B113" s="3" t="s">
        <v>941</v>
      </c>
      <c r="C113" s="3" t="s">
        <v>1021</v>
      </c>
      <c r="D113" s="11">
        <v>200</v>
      </c>
      <c r="E113" s="7">
        <v>45383</v>
      </c>
    </row>
    <row r="114" spans="1:5" x14ac:dyDescent="0.2">
      <c r="A114" s="3">
        <v>204032340</v>
      </c>
      <c r="B114" s="3" t="s">
        <v>941</v>
      </c>
      <c r="C114" s="3" t="s">
        <v>1022</v>
      </c>
      <c r="D114" s="11">
        <v>200</v>
      </c>
      <c r="E114" s="7">
        <v>45383</v>
      </c>
    </row>
    <row r="115" spans="1:5" x14ac:dyDescent="0.2">
      <c r="A115" s="3">
        <v>204032341</v>
      </c>
      <c r="B115" s="3" t="s">
        <v>941</v>
      </c>
      <c r="C115" s="3" t="s">
        <v>1023</v>
      </c>
      <c r="D115" s="11">
        <v>200</v>
      </c>
      <c r="E115" s="7">
        <v>45383</v>
      </c>
    </row>
    <row r="116" spans="1:5" x14ac:dyDescent="0.2">
      <c r="A116" s="3">
        <v>204032342</v>
      </c>
      <c r="B116" s="3" t="s">
        <v>941</v>
      </c>
      <c r="C116" s="3" t="s">
        <v>1024</v>
      </c>
      <c r="D116" s="11">
        <v>200</v>
      </c>
      <c r="E116" s="7">
        <v>45383</v>
      </c>
    </row>
    <row r="117" spans="1:5" x14ac:dyDescent="0.2">
      <c r="A117" s="3">
        <v>206720299</v>
      </c>
      <c r="B117" s="3" t="s">
        <v>21</v>
      </c>
      <c r="C117" s="3" t="s">
        <v>1025</v>
      </c>
      <c r="D117" s="11">
        <v>200</v>
      </c>
      <c r="E117" s="7">
        <v>45383</v>
      </c>
    </row>
    <row r="118" spans="1:5" x14ac:dyDescent="0.2">
      <c r="A118" s="3">
        <v>206720300</v>
      </c>
      <c r="B118" s="3" t="s">
        <v>21</v>
      </c>
      <c r="C118" s="3" t="s">
        <v>1026</v>
      </c>
      <c r="D118" s="11">
        <v>200</v>
      </c>
      <c r="E118" s="7">
        <v>45383</v>
      </c>
    </row>
    <row r="119" spans="1:5" x14ac:dyDescent="0.2">
      <c r="A119" s="3">
        <v>206720301</v>
      </c>
      <c r="B119" s="3" t="s">
        <v>21</v>
      </c>
      <c r="C119" s="3" t="s">
        <v>1027</v>
      </c>
      <c r="D119" s="11">
        <v>200</v>
      </c>
      <c r="E119" s="7">
        <v>45383</v>
      </c>
    </row>
    <row r="120" spans="1:5" x14ac:dyDescent="0.2">
      <c r="A120" s="3">
        <v>206720302</v>
      </c>
      <c r="B120" s="3" t="s">
        <v>21</v>
      </c>
      <c r="C120" s="3" t="s">
        <v>1028</v>
      </c>
      <c r="D120" s="11">
        <v>200</v>
      </c>
      <c r="E120" s="7">
        <v>45383</v>
      </c>
    </row>
    <row r="121" spans="1:5" x14ac:dyDescent="0.2">
      <c r="A121" s="3">
        <v>206800684</v>
      </c>
      <c r="B121" s="3" t="s">
        <v>1029</v>
      </c>
      <c r="C121" s="3" t="s">
        <v>1030</v>
      </c>
      <c r="D121" s="11">
        <v>200</v>
      </c>
      <c r="E121" s="7">
        <v>45383</v>
      </c>
    </row>
    <row r="122" spans="1:5" x14ac:dyDescent="0.2">
      <c r="A122" s="3">
        <v>206800685</v>
      </c>
      <c r="B122" s="3" t="s">
        <v>1029</v>
      </c>
      <c r="C122" s="3" t="s">
        <v>1031</v>
      </c>
      <c r="D122" s="11">
        <v>200</v>
      </c>
      <c r="E122" s="7">
        <v>45383</v>
      </c>
    </row>
    <row r="123" spans="1:5" x14ac:dyDescent="0.2">
      <c r="A123" s="3">
        <v>206800686</v>
      </c>
      <c r="B123" s="3" t="s">
        <v>1029</v>
      </c>
      <c r="C123" s="3" t="s">
        <v>1032</v>
      </c>
      <c r="D123" s="11">
        <v>200</v>
      </c>
      <c r="E123" s="7">
        <v>45383</v>
      </c>
    </row>
    <row r="124" spans="1:5" x14ac:dyDescent="0.2">
      <c r="A124" s="3">
        <v>206800687</v>
      </c>
      <c r="B124" s="3" t="s">
        <v>1029</v>
      </c>
      <c r="C124" s="3" t="s">
        <v>1033</v>
      </c>
      <c r="D124" s="11">
        <v>200</v>
      </c>
      <c r="E124" s="7">
        <v>45383</v>
      </c>
    </row>
    <row r="125" spans="1:5" x14ac:dyDescent="0.2">
      <c r="A125" s="3">
        <v>206800688</v>
      </c>
      <c r="B125" s="3" t="s">
        <v>1029</v>
      </c>
      <c r="C125" s="3" t="s">
        <v>1034</v>
      </c>
      <c r="D125" s="11">
        <v>200</v>
      </c>
      <c r="E125" s="7">
        <v>45383</v>
      </c>
    </row>
    <row r="126" spans="1:5" x14ac:dyDescent="0.2">
      <c r="A126" s="3">
        <v>206901320</v>
      </c>
      <c r="B126" s="3" t="s">
        <v>916</v>
      </c>
      <c r="C126" s="3" t="s">
        <v>1035</v>
      </c>
      <c r="D126" s="11">
        <v>200</v>
      </c>
      <c r="E126" s="7">
        <v>45383</v>
      </c>
    </row>
    <row r="127" spans="1:5" x14ac:dyDescent="0.2">
      <c r="A127" s="3">
        <v>206901321</v>
      </c>
      <c r="B127" s="3" t="s">
        <v>916</v>
      </c>
      <c r="C127" s="3" t="s">
        <v>1036</v>
      </c>
      <c r="D127" s="11">
        <v>200</v>
      </c>
      <c r="E127" s="7">
        <v>45383</v>
      </c>
    </row>
    <row r="128" spans="1:5" x14ac:dyDescent="0.2">
      <c r="A128" s="3">
        <v>206901323</v>
      </c>
      <c r="B128" s="3" t="s">
        <v>916</v>
      </c>
      <c r="C128" s="3" t="s">
        <v>1037</v>
      </c>
      <c r="D128" s="11">
        <v>200</v>
      </c>
      <c r="E128" s="7">
        <v>45383</v>
      </c>
    </row>
    <row r="129" spans="1:5" x14ac:dyDescent="0.2">
      <c r="A129" s="3">
        <v>206901324</v>
      </c>
      <c r="B129" s="3" t="s">
        <v>916</v>
      </c>
      <c r="C129" s="3" t="s">
        <v>1038</v>
      </c>
      <c r="D129" s="11">
        <v>200</v>
      </c>
      <c r="E129" s="7">
        <v>45383</v>
      </c>
    </row>
    <row r="130" spans="1:5" x14ac:dyDescent="0.2">
      <c r="A130" s="3">
        <v>206901325</v>
      </c>
      <c r="B130" s="3" t="s">
        <v>916</v>
      </c>
      <c r="C130" s="3" t="s">
        <v>1039</v>
      </c>
      <c r="D130" s="11">
        <v>200</v>
      </c>
      <c r="E130" s="7">
        <v>45383</v>
      </c>
    </row>
    <row r="131" spans="1:5" x14ac:dyDescent="0.2">
      <c r="A131" s="3">
        <v>206901395</v>
      </c>
      <c r="B131" s="3" t="s">
        <v>916</v>
      </c>
      <c r="C131" s="3" t="s">
        <v>1040</v>
      </c>
      <c r="D131" s="11">
        <v>200</v>
      </c>
      <c r="E131" s="7">
        <v>45383</v>
      </c>
    </row>
    <row r="132" spans="1:5" x14ac:dyDescent="0.2">
      <c r="A132" s="3">
        <v>206908658</v>
      </c>
      <c r="B132" s="3" t="s">
        <v>1029</v>
      </c>
      <c r="C132" s="3" t="s">
        <v>1041</v>
      </c>
      <c r="D132" s="11">
        <v>200</v>
      </c>
      <c r="E132" s="7">
        <v>45383</v>
      </c>
    </row>
    <row r="133" spans="1:5" x14ac:dyDescent="0.2">
      <c r="A133" s="3">
        <v>206908659</v>
      </c>
      <c r="B133" s="3" t="s">
        <v>1029</v>
      </c>
      <c r="C133" s="3" t="s">
        <v>1042</v>
      </c>
      <c r="D133" s="11">
        <v>200</v>
      </c>
      <c r="E133" s="7">
        <v>45383</v>
      </c>
    </row>
    <row r="134" spans="1:5" x14ac:dyDescent="0.2">
      <c r="A134" s="3">
        <v>206908660</v>
      </c>
      <c r="B134" s="3" t="s">
        <v>1029</v>
      </c>
      <c r="C134" s="3" t="s">
        <v>1043</v>
      </c>
      <c r="D134" s="11">
        <v>200</v>
      </c>
      <c r="E134" s="7">
        <v>45383</v>
      </c>
    </row>
    <row r="135" spans="1:5" x14ac:dyDescent="0.2">
      <c r="A135" s="3">
        <v>206908661</v>
      </c>
      <c r="B135" s="3" t="s">
        <v>1029</v>
      </c>
      <c r="C135" s="3" t="s">
        <v>1044</v>
      </c>
      <c r="D135" s="11">
        <v>200</v>
      </c>
      <c r="E135" s="7">
        <v>45383</v>
      </c>
    </row>
    <row r="136" spans="1:5" x14ac:dyDescent="0.2">
      <c r="A136" s="3">
        <v>206908662</v>
      </c>
      <c r="B136" s="3" t="s">
        <v>1029</v>
      </c>
      <c r="C136" s="3" t="s">
        <v>1045</v>
      </c>
      <c r="D136" s="11">
        <v>200</v>
      </c>
      <c r="E136" s="7">
        <v>45383</v>
      </c>
    </row>
    <row r="137" spans="1:5" x14ac:dyDescent="0.2">
      <c r="A137" s="3">
        <v>206908663</v>
      </c>
      <c r="B137" s="3" t="s">
        <v>1029</v>
      </c>
      <c r="C137" s="3" t="s">
        <v>1046</v>
      </c>
      <c r="D137" s="11">
        <v>200</v>
      </c>
      <c r="E137" s="7">
        <v>45383</v>
      </c>
    </row>
    <row r="138" spans="1:5" x14ac:dyDescent="0.2">
      <c r="A138" s="3">
        <v>206908664</v>
      </c>
      <c r="B138" s="3" t="s">
        <v>1029</v>
      </c>
      <c r="C138" s="3" t="s">
        <v>1047</v>
      </c>
      <c r="D138" s="11">
        <v>200</v>
      </c>
      <c r="E138" s="7">
        <v>45383</v>
      </c>
    </row>
    <row r="139" spans="1:5" x14ac:dyDescent="0.2">
      <c r="A139" s="3">
        <v>206908665</v>
      </c>
      <c r="B139" s="3" t="s">
        <v>1029</v>
      </c>
      <c r="C139" s="3" t="s">
        <v>1048</v>
      </c>
      <c r="D139" s="11">
        <v>200</v>
      </c>
      <c r="E139" s="7">
        <v>45383</v>
      </c>
    </row>
    <row r="140" spans="1:5" x14ac:dyDescent="0.2">
      <c r="A140" s="3">
        <v>206908666</v>
      </c>
      <c r="B140" s="3" t="s">
        <v>1029</v>
      </c>
      <c r="C140" s="3" t="s">
        <v>1049</v>
      </c>
      <c r="D140" s="11">
        <v>200</v>
      </c>
      <c r="E140" s="7">
        <v>45383</v>
      </c>
    </row>
    <row r="141" spans="1:5" x14ac:dyDescent="0.2">
      <c r="A141" s="3">
        <v>206909911</v>
      </c>
      <c r="B141" s="3" t="s">
        <v>1050</v>
      </c>
      <c r="C141" s="3" t="s">
        <v>1051</v>
      </c>
      <c r="D141" s="11">
        <v>200</v>
      </c>
      <c r="E141" s="7">
        <v>45383</v>
      </c>
    </row>
    <row r="142" spans="1:5" x14ac:dyDescent="0.2">
      <c r="A142" s="3">
        <v>206909912</v>
      </c>
      <c r="B142" s="3" t="s">
        <v>1050</v>
      </c>
      <c r="C142" s="3" t="s">
        <v>1052</v>
      </c>
      <c r="D142" s="11">
        <v>200</v>
      </c>
      <c r="E142" s="7">
        <v>45383</v>
      </c>
    </row>
    <row r="143" spans="1:5" x14ac:dyDescent="0.2">
      <c r="A143" s="3">
        <v>206909913</v>
      </c>
      <c r="B143" s="3" t="s">
        <v>1050</v>
      </c>
      <c r="C143" s="3" t="s">
        <v>1053</v>
      </c>
      <c r="D143" s="11">
        <v>200</v>
      </c>
      <c r="E143" s="7">
        <v>45383</v>
      </c>
    </row>
    <row r="144" spans="1:5" x14ac:dyDescent="0.2">
      <c r="A144" s="3">
        <v>207142401</v>
      </c>
      <c r="B144" s="3" t="s">
        <v>1054</v>
      </c>
      <c r="C144" s="3" t="s">
        <v>1055</v>
      </c>
      <c r="D144" s="11">
        <v>200</v>
      </c>
      <c r="E144" s="7">
        <v>45383</v>
      </c>
    </row>
    <row r="145" spans="1:5" x14ac:dyDescent="0.2">
      <c r="A145" s="3">
        <v>207142402</v>
      </c>
      <c r="B145" s="3" t="s">
        <v>1054</v>
      </c>
      <c r="C145" s="3" t="s">
        <v>1056</v>
      </c>
      <c r="D145" s="11">
        <v>200</v>
      </c>
      <c r="E145" s="7">
        <v>45383</v>
      </c>
    </row>
    <row r="146" spans="1:5" x14ac:dyDescent="0.2">
      <c r="A146" s="3">
        <v>207142403</v>
      </c>
      <c r="B146" s="3" t="s">
        <v>1054</v>
      </c>
      <c r="C146" s="3" t="s">
        <v>1057</v>
      </c>
      <c r="D146" s="11">
        <v>200</v>
      </c>
      <c r="E146" s="7">
        <v>45383</v>
      </c>
    </row>
    <row r="147" spans="1:5" x14ac:dyDescent="0.2">
      <c r="A147" s="3">
        <v>207142404</v>
      </c>
      <c r="B147" s="3" t="s">
        <v>1054</v>
      </c>
      <c r="C147" s="3" t="s">
        <v>1058</v>
      </c>
      <c r="D147" s="11">
        <v>200</v>
      </c>
      <c r="E147" s="7">
        <v>45383</v>
      </c>
    </row>
    <row r="148" spans="1:5" x14ac:dyDescent="0.2">
      <c r="A148" s="3">
        <v>207142405</v>
      </c>
      <c r="B148" s="3" t="s">
        <v>1054</v>
      </c>
      <c r="C148" s="3" t="s">
        <v>1059</v>
      </c>
      <c r="D148" s="11">
        <v>200</v>
      </c>
      <c r="E148" s="7">
        <v>45383</v>
      </c>
    </row>
    <row r="149" spans="1:5" x14ac:dyDescent="0.2">
      <c r="A149" s="3">
        <v>207142406</v>
      </c>
      <c r="B149" s="3" t="s">
        <v>1054</v>
      </c>
      <c r="C149" s="3" t="s">
        <v>1060</v>
      </c>
      <c r="D149" s="11">
        <v>200</v>
      </c>
      <c r="E149" s="7">
        <v>45383</v>
      </c>
    </row>
    <row r="150" spans="1:5" x14ac:dyDescent="0.2">
      <c r="A150" s="3">
        <v>207252669</v>
      </c>
      <c r="B150" s="3" t="s">
        <v>916</v>
      </c>
      <c r="C150" s="3" t="s">
        <v>1061</v>
      </c>
      <c r="D150" s="11">
        <v>200</v>
      </c>
      <c r="E150" s="7">
        <v>45383</v>
      </c>
    </row>
    <row r="151" spans="1:5" x14ac:dyDescent="0.2">
      <c r="A151" s="3">
        <v>207335515</v>
      </c>
      <c r="B151" s="3" t="s">
        <v>1029</v>
      </c>
      <c r="C151" s="3" t="s">
        <v>1062</v>
      </c>
      <c r="D151" s="11">
        <v>200</v>
      </c>
      <c r="E151" s="7">
        <v>45383</v>
      </c>
    </row>
    <row r="152" spans="1:5" x14ac:dyDescent="0.2">
      <c r="A152" s="3">
        <v>212847812</v>
      </c>
      <c r="B152" s="3" t="s">
        <v>1063</v>
      </c>
      <c r="C152" s="3" t="s">
        <v>1064</v>
      </c>
      <c r="D152" s="11">
        <v>200</v>
      </c>
      <c r="E152" s="7">
        <v>45383</v>
      </c>
    </row>
    <row r="153" spans="1:5" x14ac:dyDescent="0.2">
      <c r="A153" s="3">
        <v>212847814</v>
      </c>
      <c r="B153" s="3" t="s">
        <v>1063</v>
      </c>
      <c r="C153" s="3" t="s">
        <v>1065</v>
      </c>
      <c r="D153" s="11">
        <v>200</v>
      </c>
      <c r="E153" s="7">
        <v>45383</v>
      </c>
    </row>
    <row r="154" spans="1:5" x14ac:dyDescent="0.2">
      <c r="A154" s="3">
        <v>212847815</v>
      </c>
      <c r="B154" s="3" t="s">
        <v>1063</v>
      </c>
      <c r="C154" s="3" t="s">
        <v>1066</v>
      </c>
      <c r="D154" s="11">
        <v>200</v>
      </c>
      <c r="E154" s="7">
        <v>45383</v>
      </c>
    </row>
    <row r="155" spans="1:5" x14ac:dyDescent="0.2">
      <c r="A155" s="3">
        <v>212847816</v>
      </c>
      <c r="B155" s="3" t="s">
        <v>1063</v>
      </c>
      <c r="C155" s="3" t="s">
        <v>1067</v>
      </c>
      <c r="D155" s="11">
        <v>200</v>
      </c>
      <c r="E155" s="7">
        <v>45383</v>
      </c>
    </row>
    <row r="156" spans="1:5" x14ac:dyDescent="0.2">
      <c r="A156" s="3">
        <v>212847817</v>
      </c>
      <c r="B156" s="3" t="s">
        <v>1063</v>
      </c>
      <c r="C156" s="3" t="s">
        <v>1068</v>
      </c>
      <c r="D156" s="11">
        <v>200</v>
      </c>
      <c r="E156" s="7">
        <v>45383</v>
      </c>
    </row>
    <row r="157" spans="1:5" x14ac:dyDescent="0.2">
      <c r="A157" s="3">
        <v>212847819</v>
      </c>
      <c r="B157" s="3" t="s">
        <v>1063</v>
      </c>
      <c r="C157" s="3" t="s">
        <v>1069</v>
      </c>
      <c r="D157" s="11">
        <v>200</v>
      </c>
      <c r="E157" s="7">
        <v>45383</v>
      </c>
    </row>
    <row r="158" spans="1:5" x14ac:dyDescent="0.2">
      <c r="A158" s="3">
        <v>212847820</v>
      </c>
      <c r="B158" s="3" t="s">
        <v>30</v>
      </c>
      <c r="C158" s="3" t="s">
        <v>1070</v>
      </c>
      <c r="D158" s="11">
        <v>200</v>
      </c>
      <c r="E158" s="7">
        <v>45383</v>
      </c>
    </row>
    <row r="159" spans="1:5" x14ac:dyDescent="0.2">
      <c r="A159" s="3">
        <v>212847821</v>
      </c>
      <c r="B159" s="3" t="s">
        <v>30</v>
      </c>
      <c r="C159" s="3" t="s">
        <v>1071</v>
      </c>
      <c r="D159" s="11">
        <v>200</v>
      </c>
      <c r="E159" s="7">
        <v>45383</v>
      </c>
    </row>
    <row r="160" spans="1:5" x14ac:dyDescent="0.2">
      <c r="A160" s="3">
        <v>212847822</v>
      </c>
      <c r="B160" s="3" t="s">
        <v>30</v>
      </c>
      <c r="C160" s="3" t="s">
        <v>1072</v>
      </c>
      <c r="D160" s="11">
        <v>200</v>
      </c>
      <c r="E160" s="7">
        <v>45383</v>
      </c>
    </row>
    <row r="161" spans="1:5" x14ac:dyDescent="0.2">
      <c r="A161" s="3">
        <v>212847824</v>
      </c>
      <c r="B161" s="3" t="s">
        <v>30</v>
      </c>
      <c r="C161" s="3" t="s">
        <v>1073</v>
      </c>
      <c r="D161" s="11">
        <v>200</v>
      </c>
      <c r="E161" s="7">
        <v>45383</v>
      </c>
    </row>
    <row r="162" spans="1:5" x14ac:dyDescent="0.2">
      <c r="A162" s="3">
        <v>212847825</v>
      </c>
      <c r="B162" s="3" t="s">
        <v>30</v>
      </c>
      <c r="C162" s="3" t="s">
        <v>1074</v>
      </c>
      <c r="D162" s="11">
        <v>200</v>
      </c>
      <c r="E162" s="7">
        <v>45383</v>
      </c>
    </row>
    <row r="163" spans="1:5" x14ac:dyDescent="0.2">
      <c r="A163" s="3">
        <v>212847826</v>
      </c>
      <c r="B163" s="3" t="s">
        <v>30</v>
      </c>
      <c r="C163" s="3" t="s">
        <v>1075</v>
      </c>
      <c r="D163" s="11">
        <v>200</v>
      </c>
      <c r="E163" s="7">
        <v>45383</v>
      </c>
    </row>
    <row r="164" spans="1:5" x14ac:dyDescent="0.2">
      <c r="A164" s="3">
        <v>213927975</v>
      </c>
      <c r="B164" s="3" t="s">
        <v>1063</v>
      </c>
      <c r="C164" s="3" t="s">
        <v>1076</v>
      </c>
      <c r="D164" s="11">
        <v>200</v>
      </c>
      <c r="E164" s="7">
        <v>45383</v>
      </c>
    </row>
    <row r="165" spans="1:5" x14ac:dyDescent="0.2">
      <c r="A165" s="3">
        <v>213927976</v>
      </c>
      <c r="B165" s="3" t="s">
        <v>30</v>
      </c>
      <c r="C165" s="3" t="s">
        <v>1077</v>
      </c>
      <c r="D165" s="11">
        <v>200</v>
      </c>
      <c r="E165" s="7">
        <v>45383</v>
      </c>
    </row>
  </sheetData>
  <autoFilter ref="A2:E165" xr:uid="{00000000-0001-0000-0200-000000000000}"/>
  <mergeCells count="1">
    <mergeCell ref="A1:E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256"/>
  <sheetViews>
    <sheetView workbookViewId="0">
      <selection activeCell="R2" sqref="R2:T256"/>
    </sheetView>
  </sheetViews>
  <sheetFormatPr defaultRowHeight="15" x14ac:dyDescent="0.25"/>
  <cols>
    <col min="1" max="1" width="31.5703125" bestFit="1" customWidth="1"/>
    <col min="19" max="19" width="12.140625" bestFit="1" customWidth="1"/>
  </cols>
  <sheetData>
    <row r="1" spans="1:20" x14ac:dyDescent="0.25">
      <c r="A1" t="s">
        <v>0</v>
      </c>
      <c r="B1" t="s">
        <v>1078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32</v>
      </c>
      <c r="I1" t="s">
        <v>1079</v>
      </c>
      <c r="J1" t="s">
        <v>33</v>
      </c>
      <c r="K1" t="s">
        <v>1080</v>
      </c>
      <c r="L1" t="s">
        <v>34</v>
      </c>
      <c r="M1" t="s">
        <v>1081</v>
      </c>
      <c r="N1" t="s">
        <v>36</v>
      </c>
      <c r="O1" t="s">
        <v>6</v>
      </c>
      <c r="P1" t="s">
        <v>37</v>
      </c>
      <c r="Q1" t="s">
        <v>38</v>
      </c>
      <c r="R1" t="s">
        <v>7</v>
      </c>
      <c r="S1" t="s">
        <v>491</v>
      </c>
      <c r="T1" t="s">
        <v>9</v>
      </c>
    </row>
    <row r="2" spans="1:20" x14ac:dyDescent="0.25">
      <c r="A2">
        <v>204835481</v>
      </c>
      <c r="B2" t="s">
        <v>1082</v>
      </c>
      <c r="C2" t="s">
        <v>25</v>
      </c>
      <c r="E2" t="s">
        <v>1083</v>
      </c>
      <c r="F2" t="s">
        <v>1084</v>
      </c>
      <c r="G2" t="s">
        <v>12</v>
      </c>
      <c r="H2" t="s">
        <v>42</v>
      </c>
      <c r="I2">
        <v>79</v>
      </c>
      <c r="J2">
        <v>3.64</v>
      </c>
      <c r="K2">
        <v>65</v>
      </c>
      <c r="L2">
        <v>64</v>
      </c>
      <c r="M2">
        <v>4.5</v>
      </c>
      <c r="N2">
        <v>391</v>
      </c>
      <c r="O2" t="s">
        <v>13</v>
      </c>
      <c r="P2" t="s">
        <v>13</v>
      </c>
      <c r="Q2" t="s">
        <v>13</v>
      </c>
      <c r="R2" t="s">
        <v>13</v>
      </c>
      <c r="S2" s="1">
        <v>300</v>
      </c>
      <c r="T2" s="1">
        <v>50</v>
      </c>
    </row>
    <row r="3" spans="1:20" x14ac:dyDescent="0.25">
      <c r="A3">
        <v>205129172</v>
      </c>
      <c r="B3" t="s">
        <v>1082</v>
      </c>
      <c r="C3" t="s">
        <v>22</v>
      </c>
      <c r="E3" t="s">
        <v>1083</v>
      </c>
      <c r="F3" t="s">
        <v>1084</v>
      </c>
      <c r="G3" t="s">
        <v>12</v>
      </c>
      <c r="H3" t="s">
        <v>42</v>
      </c>
      <c r="I3">
        <v>79</v>
      </c>
      <c r="J3">
        <v>3.64</v>
      </c>
      <c r="K3">
        <v>65</v>
      </c>
      <c r="L3">
        <v>64</v>
      </c>
      <c r="M3">
        <v>4.5</v>
      </c>
      <c r="N3">
        <v>391</v>
      </c>
      <c r="O3" t="s">
        <v>13</v>
      </c>
      <c r="P3" t="s">
        <v>13</v>
      </c>
      <c r="Q3" t="s">
        <v>13</v>
      </c>
      <c r="R3" t="s">
        <v>13</v>
      </c>
      <c r="S3" s="1">
        <v>300</v>
      </c>
      <c r="T3" s="1">
        <v>50</v>
      </c>
    </row>
    <row r="4" spans="1:20" x14ac:dyDescent="0.25">
      <c r="A4">
        <v>208531033</v>
      </c>
      <c r="B4" t="s">
        <v>1082</v>
      </c>
      <c r="C4" t="s">
        <v>14</v>
      </c>
      <c r="E4" t="s">
        <v>1085</v>
      </c>
      <c r="F4" t="s">
        <v>1084</v>
      </c>
      <c r="G4" t="s">
        <v>12</v>
      </c>
      <c r="H4" t="s">
        <v>81</v>
      </c>
      <c r="I4">
        <v>65</v>
      </c>
      <c r="J4">
        <v>3.8</v>
      </c>
      <c r="K4">
        <v>50</v>
      </c>
      <c r="L4">
        <v>46</v>
      </c>
      <c r="M4">
        <v>4.5</v>
      </c>
      <c r="N4">
        <v>452</v>
      </c>
      <c r="O4" t="s">
        <v>13</v>
      </c>
      <c r="P4" t="s">
        <v>13</v>
      </c>
      <c r="Q4" t="s">
        <v>13</v>
      </c>
      <c r="R4" t="s">
        <v>13</v>
      </c>
      <c r="S4" s="1">
        <v>300</v>
      </c>
      <c r="T4" s="1">
        <v>50</v>
      </c>
    </row>
    <row r="5" spans="1:20" x14ac:dyDescent="0.25">
      <c r="A5">
        <v>208531071</v>
      </c>
      <c r="B5" t="s">
        <v>1082</v>
      </c>
      <c r="C5" t="s">
        <v>16</v>
      </c>
      <c r="E5" t="s">
        <v>1086</v>
      </c>
      <c r="F5" t="s">
        <v>1084</v>
      </c>
      <c r="G5" t="s">
        <v>12</v>
      </c>
      <c r="H5" t="s">
        <v>81</v>
      </c>
      <c r="I5">
        <v>65</v>
      </c>
      <c r="J5">
        <v>3.8</v>
      </c>
      <c r="K5">
        <v>50</v>
      </c>
      <c r="L5">
        <v>46</v>
      </c>
      <c r="M5">
        <v>4.5</v>
      </c>
      <c r="N5">
        <v>452</v>
      </c>
      <c r="O5" t="s">
        <v>13</v>
      </c>
      <c r="P5" t="s">
        <v>13</v>
      </c>
      <c r="Q5" t="s">
        <v>13</v>
      </c>
      <c r="R5" t="s">
        <v>13</v>
      </c>
      <c r="S5" s="1">
        <v>300</v>
      </c>
      <c r="T5" s="1">
        <v>50</v>
      </c>
    </row>
    <row r="6" spans="1:20" x14ac:dyDescent="0.25">
      <c r="A6">
        <v>208531074</v>
      </c>
      <c r="B6" t="s">
        <v>1082</v>
      </c>
      <c r="C6" t="s">
        <v>15</v>
      </c>
      <c r="E6" t="s">
        <v>1087</v>
      </c>
      <c r="F6" t="s">
        <v>1084</v>
      </c>
      <c r="G6" t="s">
        <v>12</v>
      </c>
      <c r="H6" t="s">
        <v>81</v>
      </c>
      <c r="I6">
        <v>65</v>
      </c>
      <c r="J6">
        <v>3.8</v>
      </c>
      <c r="K6">
        <v>50</v>
      </c>
      <c r="L6">
        <v>46</v>
      </c>
      <c r="M6">
        <v>4.5</v>
      </c>
      <c r="N6">
        <v>452</v>
      </c>
      <c r="O6" t="s">
        <v>13</v>
      </c>
      <c r="P6" t="s">
        <v>13</v>
      </c>
      <c r="Q6" t="s">
        <v>13</v>
      </c>
      <c r="R6" t="s">
        <v>13</v>
      </c>
      <c r="S6" s="1">
        <v>300</v>
      </c>
      <c r="T6" s="1">
        <v>50</v>
      </c>
    </row>
    <row r="7" spans="1:20" x14ac:dyDescent="0.25">
      <c r="A7">
        <v>208531076</v>
      </c>
      <c r="B7" t="s">
        <v>1082</v>
      </c>
      <c r="C7" t="s">
        <v>14</v>
      </c>
      <c r="E7" t="s">
        <v>1088</v>
      </c>
      <c r="F7" t="s">
        <v>1084</v>
      </c>
      <c r="G7" t="s">
        <v>12</v>
      </c>
      <c r="H7" t="s">
        <v>81</v>
      </c>
      <c r="I7">
        <v>65</v>
      </c>
      <c r="J7">
        <v>3.8</v>
      </c>
      <c r="K7">
        <v>50</v>
      </c>
      <c r="L7">
        <v>46</v>
      </c>
      <c r="M7">
        <v>4.5</v>
      </c>
      <c r="N7">
        <v>452</v>
      </c>
      <c r="O7" t="s">
        <v>13</v>
      </c>
      <c r="P7" t="s">
        <v>13</v>
      </c>
      <c r="Q7" t="s">
        <v>13</v>
      </c>
      <c r="R7" t="s">
        <v>13</v>
      </c>
      <c r="S7" s="1">
        <v>300</v>
      </c>
      <c r="T7" s="1">
        <v>50</v>
      </c>
    </row>
    <row r="8" spans="1:20" x14ac:dyDescent="0.25">
      <c r="A8">
        <v>208531171</v>
      </c>
      <c r="B8" t="s">
        <v>1082</v>
      </c>
      <c r="C8" t="s">
        <v>14</v>
      </c>
      <c r="E8" t="s">
        <v>1089</v>
      </c>
      <c r="F8" t="s">
        <v>1084</v>
      </c>
      <c r="G8" t="s">
        <v>12</v>
      </c>
      <c r="H8" t="s">
        <v>42</v>
      </c>
      <c r="I8">
        <v>82</v>
      </c>
      <c r="J8">
        <v>3.7</v>
      </c>
      <c r="K8">
        <v>66</v>
      </c>
      <c r="L8">
        <v>67</v>
      </c>
      <c r="M8">
        <v>4.5</v>
      </c>
      <c r="N8">
        <v>425</v>
      </c>
      <c r="O8" t="s">
        <v>13</v>
      </c>
      <c r="P8" t="s">
        <v>13</v>
      </c>
      <c r="Q8" t="s">
        <v>13</v>
      </c>
      <c r="R8" t="s">
        <v>13</v>
      </c>
      <c r="S8" s="1">
        <v>300</v>
      </c>
      <c r="T8" s="1">
        <v>50</v>
      </c>
    </row>
    <row r="9" spans="1:20" x14ac:dyDescent="0.25">
      <c r="A9">
        <v>208531194</v>
      </c>
      <c r="B9" t="s">
        <v>1082</v>
      </c>
      <c r="C9" t="s">
        <v>16</v>
      </c>
      <c r="E9" t="s">
        <v>1090</v>
      </c>
      <c r="F9" t="s">
        <v>1084</v>
      </c>
      <c r="G9" t="s">
        <v>12</v>
      </c>
      <c r="H9" t="s">
        <v>42</v>
      </c>
      <c r="I9">
        <v>82</v>
      </c>
      <c r="J9">
        <v>3.7</v>
      </c>
      <c r="K9">
        <v>66</v>
      </c>
      <c r="L9">
        <v>67</v>
      </c>
      <c r="M9">
        <v>4.5</v>
      </c>
      <c r="N9">
        <v>425</v>
      </c>
      <c r="O9" t="s">
        <v>13</v>
      </c>
      <c r="P9" t="s">
        <v>13</v>
      </c>
      <c r="Q9" t="s">
        <v>13</v>
      </c>
      <c r="R9" t="s">
        <v>13</v>
      </c>
      <c r="S9" s="1">
        <v>300</v>
      </c>
      <c r="T9" s="1">
        <v>50</v>
      </c>
    </row>
    <row r="10" spans="1:20" x14ac:dyDescent="0.25">
      <c r="A10">
        <v>208531196</v>
      </c>
      <c r="B10" t="s">
        <v>1082</v>
      </c>
      <c r="C10" t="s">
        <v>15</v>
      </c>
      <c r="E10" t="s">
        <v>1091</v>
      </c>
      <c r="F10" t="s">
        <v>1084</v>
      </c>
      <c r="G10" t="s">
        <v>12</v>
      </c>
      <c r="H10" t="s">
        <v>42</v>
      </c>
      <c r="I10">
        <v>82</v>
      </c>
      <c r="J10">
        <v>3.7</v>
      </c>
      <c r="K10">
        <v>66</v>
      </c>
      <c r="L10">
        <v>67</v>
      </c>
      <c r="M10">
        <v>4.5</v>
      </c>
      <c r="N10">
        <v>425</v>
      </c>
      <c r="O10" t="s">
        <v>13</v>
      </c>
      <c r="P10" t="s">
        <v>13</v>
      </c>
      <c r="Q10" t="s">
        <v>13</v>
      </c>
      <c r="R10" t="s">
        <v>13</v>
      </c>
      <c r="S10" s="1">
        <v>300</v>
      </c>
      <c r="T10" s="1">
        <v>50</v>
      </c>
    </row>
    <row r="11" spans="1:20" x14ac:dyDescent="0.25">
      <c r="A11">
        <v>208531220</v>
      </c>
      <c r="B11" t="s">
        <v>1082</v>
      </c>
      <c r="C11" t="s">
        <v>14</v>
      </c>
      <c r="E11" t="s">
        <v>1092</v>
      </c>
      <c r="F11" t="s">
        <v>1084</v>
      </c>
      <c r="G11" t="s">
        <v>12</v>
      </c>
      <c r="H11" t="s">
        <v>42</v>
      </c>
      <c r="I11">
        <v>95</v>
      </c>
      <c r="J11">
        <v>3.88</v>
      </c>
      <c r="K11">
        <v>80</v>
      </c>
      <c r="L11">
        <v>82</v>
      </c>
      <c r="M11">
        <v>4.5</v>
      </c>
      <c r="N11">
        <v>430</v>
      </c>
      <c r="O11" t="s">
        <v>13</v>
      </c>
      <c r="P11" t="s">
        <v>13</v>
      </c>
      <c r="Q11" t="s">
        <v>13</v>
      </c>
      <c r="R11" t="s">
        <v>13</v>
      </c>
      <c r="S11" s="1">
        <v>300</v>
      </c>
      <c r="T11" s="1">
        <v>50</v>
      </c>
    </row>
    <row r="12" spans="1:20" x14ac:dyDescent="0.25">
      <c r="A12">
        <v>208531257</v>
      </c>
      <c r="B12" t="s">
        <v>1082</v>
      </c>
      <c r="C12" t="s">
        <v>16</v>
      </c>
      <c r="E12" t="s">
        <v>1093</v>
      </c>
      <c r="F12" t="s">
        <v>1084</v>
      </c>
      <c r="G12" t="s">
        <v>12</v>
      </c>
      <c r="H12" t="s">
        <v>42</v>
      </c>
      <c r="I12">
        <v>95</v>
      </c>
      <c r="J12">
        <v>3.88</v>
      </c>
      <c r="K12">
        <v>80</v>
      </c>
      <c r="L12">
        <v>82</v>
      </c>
      <c r="M12">
        <v>4.5</v>
      </c>
      <c r="N12">
        <v>430</v>
      </c>
      <c r="O12" t="s">
        <v>13</v>
      </c>
      <c r="P12" t="s">
        <v>13</v>
      </c>
      <c r="Q12" t="s">
        <v>13</v>
      </c>
      <c r="R12" t="s">
        <v>13</v>
      </c>
      <c r="S12" s="1">
        <v>300</v>
      </c>
      <c r="T12" s="1">
        <v>50</v>
      </c>
    </row>
    <row r="13" spans="1:20" x14ac:dyDescent="0.25">
      <c r="A13">
        <v>208531261</v>
      </c>
      <c r="B13" t="s">
        <v>1082</v>
      </c>
      <c r="C13" t="s">
        <v>15</v>
      </c>
      <c r="E13" t="s">
        <v>1094</v>
      </c>
      <c r="F13" t="s">
        <v>1084</v>
      </c>
      <c r="G13" t="s">
        <v>12</v>
      </c>
      <c r="H13" t="s">
        <v>42</v>
      </c>
      <c r="I13">
        <v>95</v>
      </c>
      <c r="J13">
        <v>3.88</v>
      </c>
      <c r="K13">
        <v>80</v>
      </c>
      <c r="L13">
        <v>82</v>
      </c>
      <c r="M13">
        <v>4.5</v>
      </c>
      <c r="N13">
        <v>430</v>
      </c>
      <c r="O13" t="s">
        <v>13</v>
      </c>
      <c r="P13" t="s">
        <v>13</v>
      </c>
      <c r="Q13" t="s">
        <v>13</v>
      </c>
      <c r="R13" t="s">
        <v>13</v>
      </c>
      <c r="S13" s="1">
        <v>300</v>
      </c>
      <c r="T13" s="1">
        <v>50</v>
      </c>
    </row>
    <row r="14" spans="1:20" x14ac:dyDescent="0.25">
      <c r="A14">
        <v>208531263</v>
      </c>
      <c r="B14" t="s">
        <v>1082</v>
      </c>
      <c r="C14" t="s">
        <v>14</v>
      </c>
      <c r="E14" t="s">
        <v>1095</v>
      </c>
      <c r="F14" t="s">
        <v>1084</v>
      </c>
      <c r="G14" t="s">
        <v>12</v>
      </c>
      <c r="H14" t="s">
        <v>42</v>
      </c>
      <c r="I14">
        <v>95</v>
      </c>
      <c r="J14">
        <v>3.88</v>
      </c>
      <c r="K14">
        <v>80</v>
      </c>
      <c r="L14">
        <v>82</v>
      </c>
      <c r="M14">
        <v>4.5</v>
      </c>
      <c r="N14">
        <v>430</v>
      </c>
      <c r="O14" t="s">
        <v>13</v>
      </c>
      <c r="P14" t="s">
        <v>13</v>
      </c>
      <c r="Q14" t="s">
        <v>13</v>
      </c>
      <c r="R14" t="s">
        <v>13</v>
      </c>
      <c r="S14" s="1">
        <v>300</v>
      </c>
      <c r="T14" s="1">
        <v>50</v>
      </c>
    </row>
    <row r="15" spans="1:20" x14ac:dyDescent="0.25">
      <c r="A15">
        <v>206428803</v>
      </c>
      <c r="B15" t="s">
        <v>1082</v>
      </c>
      <c r="C15" t="s">
        <v>17</v>
      </c>
      <c r="E15" t="s">
        <v>1096</v>
      </c>
      <c r="F15" t="s">
        <v>1084</v>
      </c>
      <c r="G15" t="s">
        <v>12</v>
      </c>
      <c r="H15" t="s">
        <v>42</v>
      </c>
      <c r="I15">
        <v>79</v>
      </c>
      <c r="J15">
        <v>3.45</v>
      </c>
      <c r="K15">
        <v>66</v>
      </c>
      <c r="L15">
        <v>67</v>
      </c>
      <c r="M15">
        <v>4.5</v>
      </c>
      <c r="N15">
        <v>265</v>
      </c>
      <c r="O15" t="s">
        <v>13</v>
      </c>
      <c r="P15" t="s">
        <v>13</v>
      </c>
      <c r="Q15" t="s">
        <v>13</v>
      </c>
      <c r="R15" t="s">
        <v>13</v>
      </c>
      <c r="S15" s="1">
        <v>300</v>
      </c>
      <c r="T15" s="1">
        <v>50</v>
      </c>
    </row>
    <row r="16" spans="1:20" x14ac:dyDescent="0.25">
      <c r="A16">
        <v>206428804</v>
      </c>
      <c r="B16" t="s">
        <v>1082</v>
      </c>
      <c r="C16" t="s">
        <v>16</v>
      </c>
      <c r="E16" t="s">
        <v>1097</v>
      </c>
      <c r="F16" t="s">
        <v>1084</v>
      </c>
      <c r="G16" t="s">
        <v>12</v>
      </c>
      <c r="H16" t="s">
        <v>42</v>
      </c>
      <c r="I16">
        <v>79</v>
      </c>
      <c r="J16">
        <v>3.45</v>
      </c>
      <c r="K16">
        <v>66</v>
      </c>
      <c r="L16">
        <v>67</v>
      </c>
      <c r="M16">
        <v>4.5</v>
      </c>
      <c r="N16">
        <v>265</v>
      </c>
      <c r="O16" t="s">
        <v>13</v>
      </c>
      <c r="P16" t="s">
        <v>13</v>
      </c>
      <c r="Q16" t="s">
        <v>13</v>
      </c>
      <c r="R16" t="s">
        <v>13</v>
      </c>
      <c r="S16" s="1">
        <v>300</v>
      </c>
      <c r="T16" s="1">
        <v>50</v>
      </c>
    </row>
    <row r="17" spans="1:20" x14ac:dyDescent="0.25">
      <c r="A17">
        <v>206428805</v>
      </c>
      <c r="B17" t="s">
        <v>1082</v>
      </c>
      <c r="C17" t="s">
        <v>16</v>
      </c>
      <c r="E17" t="s">
        <v>1098</v>
      </c>
      <c r="F17" t="s">
        <v>1084</v>
      </c>
      <c r="G17" t="s">
        <v>12</v>
      </c>
      <c r="H17" t="s">
        <v>42</v>
      </c>
      <c r="I17">
        <v>79</v>
      </c>
      <c r="J17">
        <v>3.45</v>
      </c>
      <c r="K17">
        <v>66</v>
      </c>
      <c r="L17">
        <v>67</v>
      </c>
      <c r="M17">
        <v>4.5</v>
      </c>
      <c r="N17">
        <v>265</v>
      </c>
      <c r="O17" t="s">
        <v>13</v>
      </c>
      <c r="P17" t="s">
        <v>13</v>
      </c>
      <c r="Q17" t="s">
        <v>13</v>
      </c>
      <c r="R17" t="s">
        <v>13</v>
      </c>
      <c r="S17" s="1">
        <v>300</v>
      </c>
      <c r="T17" s="1">
        <v>50</v>
      </c>
    </row>
    <row r="18" spans="1:20" x14ac:dyDescent="0.25">
      <c r="A18">
        <v>206428806</v>
      </c>
      <c r="B18" t="s">
        <v>1082</v>
      </c>
      <c r="C18" t="s">
        <v>16</v>
      </c>
      <c r="E18" t="s">
        <v>1099</v>
      </c>
      <c r="F18" t="s">
        <v>1084</v>
      </c>
      <c r="G18" t="s">
        <v>12</v>
      </c>
      <c r="H18" t="s">
        <v>42</v>
      </c>
      <c r="I18">
        <v>79</v>
      </c>
      <c r="J18">
        <v>3.45</v>
      </c>
      <c r="K18">
        <v>66</v>
      </c>
      <c r="L18">
        <v>67</v>
      </c>
      <c r="M18">
        <v>4.5</v>
      </c>
      <c r="N18">
        <v>265</v>
      </c>
      <c r="O18" t="s">
        <v>13</v>
      </c>
      <c r="P18" t="s">
        <v>13</v>
      </c>
      <c r="Q18" t="s">
        <v>13</v>
      </c>
      <c r="R18" t="s">
        <v>13</v>
      </c>
      <c r="S18" s="1">
        <v>300</v>
      </c>
      <c r="T18" s="1">
        <v>50</v>
      </c>
    </row>
    <row r="19" spans="1:20" x14ac:dyDescent="0.25">
      <c r="A19">
        <v>206428807</v>
      </c>
      <c r="B19" t="s">
        <v>1082</v>
      </c>
      <c r="C19" t="s">
        <v>1100</v>
      </c>
      <c r="E19" t="s">
        <v>1101</v>
      </c>
      <c r="F19" t="s">
        <v>1084</v>
      </c>
      <c r="G19" t="s">
        <v>12</v>
      </c>
      <c r="H19" t="s">
        <v>42</v>
      </c>
      <c r="I19">
        <v>79</v>
      </c>
      <c r="J19">
        <v>3.45</v>
      </c>
      <c r="K19">
        <v>66</v>
      </c>
      <c r="L19">
        <v>67</v>
      </c>
      <c r="M19">
        <v>4.5</v>
      </c>
      <c r="N19">
        <v>265</v>
      </c>
      <c r="O19" t="s">
        <v>13</v>
      </c>
      <c r="P19" t="s">
        <v>13</v>
      </c>
      <c r="Q19" t="s">
        <v>13</v>
      </c>
      <c r="R19" t="s">
        <v>13</v>
      </c>
      <c r="S19" s="1">
        <v>300</v>
      </c>
      <c r="T19" s="1">
        <v>50</v>
      </c>
    </row>
    <row r="20" spans="1:20" x14ac:dyDescent="0.25">
      <c r="A20">
        <v>206428808</v>
      </c>
      <c r="B20" t="s">
        <v>1082</v>
      </c>
      <c r="C20" t="s">
        <v>14</v>
      </c>
      <c r="E20" t="s">
        <v>1102</v>
      </c>
      <c r="F20" t="s">
        <v>1084</v>
      </c>
      <c r="G20" t="s">
        <v>12</v>
      </c>
      <c r="H20" t="s">
        <v>42</v>
      </c>
      <c r="I20">
        <v>86</v>
      </c>
      <c r="J20">
        <v>3.45</v>
      </c>
      <c r="K20">
        <v>80</v>
      </c>
      <c r="L20">
        <v>82</v>
      </c>
      <c r="M20">
        <v>4.5</v>
      </c>
      <c r="N20">
        <v>233</v>
      </c>
      <c r="O20" t="s">
        <v>13</v>
      </c>
      <c r="P20" t="s">
        <v>13</v>
      </c>
      <c r="Q20" t="s">
        <v>13</v>
      </c>
      <c r="R20" t="s">
        <v>13</v>
      </c>
      <c r="S20" s="1">
        <v>300</v>
      </c>
      <c r="T20" s="1">
        <v>50</v>
      </c>
    </row>
    <row r="21" spans="1:20" x14ac:dyDescent="0.25">
      <c r="A21">
        <v>206428809</v>
      </c>
      <c r="B21" t="s">
        <v>1082</v>
      </c>
      <c r="C21" t="s">
        <v>14</v>
      </c>
      <c r="E21" t="s">
        <v>1103</v>
      </c>
      <c r="F21" t="s">
        <v>1084</v>
      </c>
      <c r="G21" t="s">
        <v>12</v>
      </c>
      <c r="H21" t="s">
        <v>42</v>
      </c>
      <c r="I21">
        <v>86</v>
      </c>
      <c r="J21">
        <v>3.45</v>
      </c>
      <c r="K21">
        <v>80</v>
      </c>
      <c r="L21">
        <v>82</v>
      </c>
      <c r="M21">
        <v>4.5</v>
      </c>
      <c r="N21">
        <v>233</v>
      </c>
      <c r="O21" t="s">
        <v>13</v>
      </c>
      <c r="P21" t="s">
        <v>13</v>
      </c>
      <c r="Q21" t="s">
        <v>13</v>
      </c>
      <c r="R21" t="s">
        <v>13</v>
      </c>
      <c r="S21" s="1">
        <v>300</v>
      </c>
      <c r="T21" s="1">
        <v>50</v>
      </c>
    </row>
    <row r="22" spans="1:20" x14ac:dyDescent="0.25">
      <c r="A22">
        <v>206428810</v>
      </c>
      <c r="B22" t="s">
        <v>1082</v>
      </c>
      <c r="C22" t="s">
        <v>14</v>
      </c>
      <c r="E22" t="s">
        <v>1104</v>
      </c>
      <c r="F22" t="s">
        <v>1084</v>
      </c>
      <c r="G22" t="s">
        <v>12</v>
      </c>
      <c r="H22" t="s">
        <v>42</v>
      </c>
      <c r="I22">
        <v>86</v>
      </c>
      <c r="J22">
        <v>3.45</v>
      </c>
      <c r="K22">
        <v>80</v>
      </c>
      <c r="L22">
        <v>82</v>
      </c>
      <c r="M22">
        <v>4.5</v>
      </c>
      <c r="N22">
        <v>233</v>
      </c>
      <c r="O22" t="s">
        <v>13</v>
      </c>
      <c r="P22" t="s">
        <v>13</v>
      </c>
      <c r="Q22" t="s">
        <v>13</v>
      </c>
      <c r="R22" t="s">
        <v>13</v>
      </c>
      <c r="S22" s="1">
        <v>300</v>
      </c>
      <c r="T22" s="1">
        <v>50</v>
      </c>
    </row>
    <row r="23" spans="1:20" x14ac:dyDescent="0.25">
      <c r="A23">
        <v>206428811</v>
      </c>
      <c r="B23" t="s">
        <v>1082</v>
      </c>
      <c r="C23" t="s">
        <v>15</v>
      </c>
      <c r="E23" t="s">
        <v>1105</v>
      </c>
      <c r="F23" t="s">
        <v>1084</v>
      </c>
      <c r="G23" t="s">
        <v>12</v>
      </c>
      <c r="H23" t="s">
        <v>42</v>
      </c>
      <c r="I23">
        <v>86</v>
      </c>
      <c r="J23">
        <v>3.45</v>
      </c>
      <c r="K23">
        <v>80</v>
      </c>
      <c r="L23">
        <v>82</v>
      </c>
      <c r="M23">
        <v>4.5</v>
      </c>
      <c r="N23">
        <v>233</v>
      </c>
      <c r="O23" t="s">
        <v>13</v>
      </c>
      <c r="P23" t="s">
        <v>13</v>
      </c>
      <c r="Q23" t="s">
        <v>13</v>
      </c>
      <c r="R23" t="s">
        <v>13</v>
      </c>
      <c r="S23" s="1">
        <v>300</v>
      </c>
      <c r="T23" s="1">
        <v>50</v>
      </c>
    </row>
    <row r="24" spans="1:20" x14ac:dyDescent="0.25">
      <c r="A24">
        <v>206428812</v>
      </c>
      <c r="B24" t="s">
        <v>1082</v>
      </c>
      <c r="C24" t="s">
        <v>15</v>
      </c>
      <c r="E24" t="s">
        <v>1106</v>
      </c>
      <c r="F24" t="s">
        <v>1084</v>
      </c>
      <c r="G24" t="s">
        <v>12</v>
      </c>
      <c r="H24" t="s">
        <v>42</v>
      </c>
      <c r="I24">
        <v>86</v>
      </c>
      <c r="J24">
        <v>3.45</v>
      </c>
      <c r="K24">
        <v>80</v>
      </c>
      <c r="L24">
        <v>82</v>
      </c>
      <c r="M24">
        <v>4.5</v>
      </c>
      <c r="N24">
        <v>233</v>
      </c>
      <c r="O24" t="s">
        <v>13</v>
      </c>
      <c r="P24" t="s">
        <v>13</v>
      </c>
      <c r="Q24" t="s">
        <v>13</v>
      </c>
      <c r="R24" t="s">
        <v>13</v>
      </c>
      <c r="S24" s="1">
        <v>300</v>
      </c>
      <c r="T24" s="1">
        <v>50</v>
      </c>
    </row>
    <row r="25" spans="1:20" x14ac:dyDescent="0.25">
      <c r="A25">
        <v>206428813</v>
      </c>
      <c r="B25" t="s">
        <v>1082</v>
      </c>
      <c r="C25" t="s">
        <v>21</v>
      </c>
      <c r="E25" t="s">
        <v>1107</v>
      </c>
      <c r="F25" t="s">
        <v>1084</v>
      </c>
      <c r="G25" t="s">
        <v>12</v>
      </c>
      <c r="H25" t="s">
        <v>42</v>
      </c>
      <c r="I25">
        <v>86</v>
      </c>
      <c r="J25">
        <v>3.45</v>
      </c>
      <c r="K25">
        <v>80</v>
      </c>
      <c r="L25">
        <v>82</v>
      </c>
      <c r="M25">
        <v>4.5</v>
      </c>
      <c r="N25">
        <v>233</v>
      </c>
      <c r="O25" t="s">
        <v>13</v>
      </c>
      <c r="P25" t="s">
        <v>13</v>
      </c>
      <c r="Q25" t="s">
        <v>13</v>
      </c>
      <c r="R25" t="s">
        <v>13</v>
      </c>
      <c r="S25" s="1">
        <v>300</v>
      </c>
      <c r="T25" s="1">
        <v>50</v>
      </c>
    </row>
    <row r="26" spans="1:20" x14ac:dyDescent="0.25">
      <c r="A26">
        <v>206428814</v>
      </c>
      <c r="B26" t="s">
        <v>1082</v>
      </c>
      <c r="C26" t="s">
        <v>17</v>
      </c>
      <c r="E26" t="s">
        <v>1108</v>
      </c>
      <c r="F26" t="s">
        <v>1084</v>
      </c>
      <c r="G26" t="s">
        <v>12</v>
      </c>
      <c r="H26" t="s">
        <v>42</v>
      </c>
      <c r="I26">
        <v>86</v>
      </c>
      <c r="J26">
        <v>3.45</v>
      </c>
      <c r="K26">
        <v>80</v>
      </c>
      <c r="L26">
        <v>82</v>
      </c>
      <c r="M26">
        <v>4.5</v>
      </c>
      <c r="N26">
        <v>233</v>
      </c>
      <c r="O26" t="s">
        <v>13</v>
      </c>
      <c r="P26" t="s">
        <v>13</v>
      </c>
      <c r="Q26" t="s">
        <v>13</v>
      </c>
      <c r="R26" t="s">
        <v>13</v>
      </c>
      <c r="S26" s="1">
        <v>300</v>
      </c>
      <c r="T26" s="1">
        <v>50</v>
      </c>
    </row>
    <row r="27" spans="1:20" x14ac:dyDescent="0.25">
      <c r="A27">
        <v>206428815</v>
      </c>
      <c r="B27" t="s">
        <v>1082</v>
      </c>
      <c r="C27" t="s">
        <v>17</v>
      </c>
      <c r="E27" t="s">
        <v>1109</v>
      </c>
      <c r="F27" t="s">
        <v>1084</v>
      </c>
      <c r="G27" t="s">
        <v>12</v>
      </c>
      <c r="H27" t="s">
        <v>42</v>
      </c>
      <c r="I27">
        <v>86</v>
      </c>
      <c r="J27">
        <v>3.45</v>
      </c>
      <c r="K27">
        <v>80</v>
      </c>
      <c r="L27">
        <v>82</v>
      </c>
      <c r="M27">
        <v>4.5</v>
      </c>
      <c r="N27">
        <v>233</v>
      </c>
      <c r="O27" t="s">
        <v>13</v>
      </c>
      <c r="P27" t="s">
        <v>13</v>
      </c>
      <c r="Q27" t="s">
        <v>13</v>
      </c>
      <c r="R27" t="s">
        <v>13</v>
      </c>
      <c r="S27" s="1">
        <v>300</v>
      </c>
      <c r="T27" s="1">
        <v>50</v>
      </c>
    </row>
    <row r="28" spans="1:20" x14ac:dyDescent="0.25">
      <c r="A28">
        <v>206428816</v>
      </c>
      <c r="B28" t="s">
        <v>1082</v>
      </c>
      <c r="C28" t="s">
        <v>16</v>
      </c>
      <c r="E28" t="s">
        <v>1110</v>
      </c>
      <c r="F28" t="s">
        <v>1084</v>
      </c>
      <c r="G28" t="s">
        <v>12</v>
      </c>
      <c r="H28" t="s">
        <v>42</v>
      </c>
      <c r="I28">
        <v>86</v>
      </c>
      <c r="J28">
        <v>3.45</v>
      </c>
      <c r="K28">
        <v>80</v>
      </c>
      <c r="L28">
        <v>82</v>
      </c>
      <c r="M28">
        <v>4.5</v>
      </c>
      <c r="N28">
        <v>233</v>
      </c>
      <c r="O28" t="s">
        <v>13</v>
      </c>
      <c r="P28" t="s">
        <v>13</v>
      </c>
      <c r="Q28" t="s">
        <v>13</v>
      </c>
      <c r="R28" t="s">
        <v>13</v>
      </c>
      <c r="S28" s="1">
        <v>300</v>
      </c>
      <c r="T28" s="1">
        <v>50</v>
      </c>
    </row>
    <row r="29" spans="1:20" x14ac:dyDescent="0.25">
      <c r="A29">
        <v>206428817</v>
      </c>
      <c r="B29" t="s">
        <v>1082</v>
      </c>
      <c r="C29" t="s">
        <v>16</v>
      </c>
      <c r="E29" t="s">
        <v>1111</v>
      </c>
      <c r="F29" t="s">
        <v>1084</v>
      </c>
      <c r="G29" t="s">
        <v>12</v>
      </c>
      <c r="H29" t="s">
        <v>42</v>
      </c>
      <c r="I29">
        <v>86</v>
      </c>
      <c r="J29">
        <v>3.45</v>
      </c>
      <c r="K29">
        <v>80</v>
      </c>
      <c r="L29">
        <v>82</v>
      </c>
      <c r="M29">
        <v>4.5</v>
      </c>
      <c r="N29">
        <v>233</v>
      </c>
      <c r="O29" t="s">
        <v>13</v>
      </c>
      <c r="P29" t="s">
        <v>13</v>
      </c>
      <c r="Q29" t="s">
        <v>13</v>
      </c>
      <c r="R29" t="s">
        <v>13</v>
      </c>
      <c r="S29" s="1">
        <v>300</v>
      </c>
      <c r="T29" s="1">
        <v>50</v>
      </c>
    </row>
    <row r="30" spans="1:20" x14ac:dyDescent="0.25">
      <c r="A30">
        <v>206428818</v>
      </c>
      <c r="B30" t="s">
        <v>1082</v>
      </c>
      <c r="C30" t="s">
        <v>16</v>
      </c>
      <c r="E30" t="s">
        <v>1112</v>
      </c>
      <c r="F30" t="s">
        <v>1084</v>
      </c>
      <c r="G30" t="s">
        <v>12</v>
      </c>
      <c r="H30" t="s">
        <v>42</v>
      </c>
      <c r="I30">
        <v>86</v>
      </c>
      <c r="J30">
        <v>3.45</v>
      </c>
      <c r="K30">
        <v>80</v>
      </c>
      <c r="L30">
        <v>82</v>
      </c>
      <c r="M30">
        <v>4.5</v>
      </c>
      <c r="N30">
        <v>233</v>
      </c>
      <c r="O30" t="s">
        <v>13</v>
      </c>
      <c r="P30" t="s">
        <v>13</v>
      </c>
      <c r="Q30" t="s">
        <v>13</v>
      </c>
      <c r="R30" t="s">
        <v>13</v>
      </c>
      <c r="S30" s="1">
        <v>300</v>
      </c>
      <c r="T30" s="1">
        <v>50</v>
      </c>
    </row>
    <row r="31" spans="1:20" x14ac:dyDescent="0.25">
      <c r="A31">
        <v>206428819</v>
      </c>
      <c r="B31" t="s">
        <v>1082</v>
      </c>
      <c r="C31" t="s">
        <v>1100</v>
      </c>
      <c r="E31" t="s">
        <v>1113</v>
      </c>
      <c r="F31" t="s">
        <v>1084</v>
      </c>
      <c r="G31" t="s">
        <v>12</v>
      </c>
      <c r="H31" t="s">
        <v>42</v>
      </c>
      <c r="I31">
        <v>86</v>
      </c>
      <c r="J31">
        <v>3.45</v>
      </c>
      <c r="K31">
        <v>80</v>
      </c>
      <c r="L31">
        <v>82</v>
      </c>
      <c r="M31">
        <v>4.5</v>
      </c>
      <c r="N31">
        <v>233</v>
      </c>
      <c r="O31" t="s">
        <v>13</v>
      </c>
      <c r="P31" t="s">
        <v>13</v>
      </c>
      <c r="Q31" t="s">
        <v>13</v>
      </c>
      <c r="R31" t="s">
        <v>13</v>
      </c>
      <c r="S31" s="1">
        <v>300</v>
      </c>
      <c r="T31" s="1">
        <v>50</v>
      </c>
    </row>
    <row r="32" spans="1:20" x14ac:dyDescent="0.25">
      <c r="A32">
        <v>214091846</v>
      </c>
      <c r="B32" t="s">
        <v>1082</v>
      </c>
      <c r="C32" t="s">
        <v>14</v>
      </c>
      <c r="E32" t="s">
        <v>1114</v>
      </c>
      <c r="F32" t="s">
        <v>1084</v>
      </c>
      <c r="G32" t="s">
        <v>12</v>
      </c>
      <c r="H32" t="s">
        <v>81</v>
      </c>
      <c r="I32">
        <v>55</v>
      </c>
      <c r="J32">
        <v>3.6</v>
      </c>
      <c r="K32">
        <v>40</v>
      </c>
      <c r="L32">
        <v>36</v>
      </c>
      <c r="M32">
        <v>4.5</v>
      </c>
      <c r="N32">
        <v>426</v>
      </c>
      <c r="O32" t="s">
        <v>13</v>
      </c>
      <c r="P32" t="s">
        <v>13</v>
      </c>
      <c r="Q32" t="s">
        <v>13</v>
      </c>
      <c r="R32" t="s">
        <v>13</v>
      </c>
      <c r="S32" s="1">
        <v>300</v>
      </c>
      <c r="T32" s="1">
        <v>50</v>
      </c>
    </row>
    <row r="33" spans="1:20" x14ac:dyDescent="0.25">
      <c r="A33">
        <v>214091847</v>
      </c>
      <c r="B33" t="s">
        <v>1082</v>
      </c>
      <c r="C33" t="s">
        <v>14</v>
      </c>
      <c r="E33" t="s">
        <v>1115</v>
      </c>
      <c r="F33" t="s">
        <v>1084</v>
      </c>
      <c r="G33" t="s">
        <v>12</v>
      </c>
      <c r="H33" t="s">
        <v>81</v>
      </c>
      <c r="I33">
        <v>65</v>
      </c>
      <c r="J33">
        <v>3.68</v>
      </c>
      <c r="K33">
        <v>50</v>
      </c>
      <c r="L33">
        <v>46</v>
      </c>
      <c r="M33">
        <v>4.5</v>
      </c>
      <c r="N33">
        <v>416</v>
      </c>
      <c r="O33" t="s">
        <v>13</v>
      </c>
      <c r="P33" t="s">
        <v>13</v>
      </c>
      <c r="Q33" t="s">
        <v>13</v>
      </c>
      <c r="R33" t="s">
        <v>13</v>
      </c>
      <c r="S33" s="1">
        <v>300</v>
      </c>
      <c r="T33" s="1">
        <v>50</v>
      </c>
    </row>
    <row r="34" spans="1:20" x14ac:dyDescent="0.25">
      <c r="A34">
        <v>214091848</v>
      </c>
      <c r="B34" t="s">
        <v>1082</v>
      </c>
      <c r="C34" t="s">
        <v>16</v>
      </c>
      <c r="E34" t="s">
        <v>1116</v>
      </c>
      <c r="F34" t="s">
        <v>1084</v>
      </c>
      <c r="G34" t="s">
        <v>12</v>
      </c>
      <c r="H34" t="s">
        <v>81</v>
      </c>
      <c r="I34">
        <v>55</v>
      </c>
      <c r="J34">
        <v>3.6</v>
      </c>
      <c r="K34">
        <v>40</v>
      </c>
      <c r="L34">
        <v>36</v>
      </c>
      <c r="M34">
        <v>4.5</v>
      </c>
      <c r="N34">
        <v>426</v>
      </c>
      <c r="O34" t="s">
        <v>13</v>
      </c>
      <c r="P34" t="s">
        <v>13</v>
      </c>
      <c r="Q34" t="s">
        <v>13</v>
      </c>
      <c r="R34" t="s">
        <v>13</v>
      </c>
      <c r="S34" s="1">
        <v>300</v>
      </c>
      <c r="T34" s="1">
        <v>50</v>
      </c>
    </row>
    <row r="35" spans="1:20" x14ac:dyDescent="0.25">
      <c r="A35">
        <v>214091849</v>
      </c>
      <c r="B35" t="s">
        <v>1082</v>
      </c>
      <c r="C35" t="s">
        <v>15</v>
      </c>
      <c r="E35" t="s">
        <v>1117</v>
      </c>
      <c r="F35" t="s">
        <v>1084</v>
      </c>
      <c r="G35" t="s">
        <v>12</v>
      </c>
      <c r="H35" t="s">
        <v>81</v>
      </c>
      <c r="I35">
        <v>55</v>
      </c>
      <c r="J35">
        <v>3.6</v>
      </c>
      <c r="K35">
        <v>40</v>
      </c>
      <c r="L35">
        <v>36</v>
      </c>
      <c r="M35">
        <v>4.5</v>
      </c>
      <c r="N35">
        <v>426</v>
      </c>
      <c r="O35" t="s">
        <v>13</v>
      </c>
      <c r="P35" t="s">
        <v>13</v>
      </c>
      <c r="Q35" t="s">
        <v>13</v>
      </c>
      <c r="R35" t="s">
        <v>13</v>
      </c>
      <c r="S35" s="1">
        <v>300</v>
      </c>
      <c r="T35" s="1">
        <v>50</v>
      </c>
    </row>
    <row r="36" spans="1:20" x14ac:dyDescent="0.25">
      <c r="A36">
        <v>214091850</v>
      </c>
      <c r="B36" t="s">
        <v>1082</v>
      </c>
      <c r="C36" t="s">
        <v>21</v>
      </c>
      <c r="E36" t="s">
        <v>1118</v>
      </c>
      <c r="F36" t="s">
        <v>1084</v>
      </c>
      <c r="G36" t="s">
        <v>12</v>
      </c>
      <c r="H36" t="s">
        <v>81</v>
      </c>
      <c r="I36">
        <v>55</v>
      </c>
      <c r="J36">
        <v>3.6</v>
      </c>
      <c r="K36">
        <v>40</v>
      </c>
      <c r="L36">
        <v>36</v>
      </c>
      <c r="M36">
        <v>4.5</v>
      </c>
      <c r="N36">
        <v>426</v>
      </c>
      <c r="O36" t="s">
        <v>13</v>
      </c>
      <c r="P36" t="s">
        <v>13</v>
      </c>
      <c r="Q36" t="s">
        <v>13</v>
      </c>
      <c r="R36" t="s">
        <v>13</v>
      </c>
      <c r="S36" s="1">
        <v>300</v>
      </c>
      <c r="T36" s="1">
        <v>50</v>
      </c>
    </row>
    <row r="37" spans="1:20" x14ac:dyDescent="0.25">
      <c r="A37">
        <v>214091851</v>
      </c>
      <c r="B37" t="s">
        <v>1082</v>
      </c>
      <c r="C37" t="s">
        <v>14</v>
      </c>
      <c r="E37" t="s">
        <v>1119</v>
      </c>
      <c r="F37" t="s">
        <v>1084</v>
      </c>
      <c r="G37" t="s">
        <v>12</v>
      </c>
      <c r="H37" t="s">
        <v>81</v>
      </c>
      <c r="I37">
        <v>55</v>
      </c>
      <c r="J37">
        <v>3.6</v>
      </c>
      <c r="K37">
        <v>40</v>
      </c>
      <c r="L37">
        <v>36</v>
      </c>
      <c r="M37">
        <v>4.5</v>
      </c>
      <c r="N37">
        <v>426</v>
      </c>
      <c r="O37" t="s">
        <v>13</v>
      </c>
      <c r="P37" t="s">
        <v>13</v>
      </c>
      <c r="Q37" t="s">
        <v>13</v>
      </c>
      <c r="R37" t="s">
        <v>13</v>
      </c>
      <c r="S37" s="1">
        <v>300</v>
      </c>
      <c r="T37" s="1">
        <v>50</v>
      </c>
    </row>
    <row r="38" spans="1:20" x14ac:dyDescent="0.25">
      <c r="A38">
        <v>214091852</v>
      </c>
      <c r="B38" t="s">
        <v>1082</v>
      </c>
      <c r="C38" t="s">
        <v>17</v>
      </c>
      <c r="E38" t="s">
        <v>1120</v>
      </c>
      <c r="F38" t="s">
        <v>1084</v>
      </c>
      <c r="G38" t="s">
        <v>12</v>
      </c>
      <c r="H38" t="s">
        <v>81</v>
      </c>
      <c r="I38">
        <v>55</v>
      </c>
      <c r="J38">
        <v>3.6</v>
      </c>
      <c r="K38">
        <v>40</v>
      </c>
      <c r="L38">
        <v>36</v>
      </c>
      <c r="M38">
        <v>4.5</v>
      </c>
      <c r="N38">
        <v>426</v>
      </c>
      <c r="O38" t="s">
        <v>13</v>
      </c>
      <c r="P38" t="s">
        <v>13</v>
      </c>
      <c r="Q38" t="s">
        <v>13</v>
      </c>
      <c r="R38" t="s">
        <v>13</v>
      </c>
      <c r="S38" s="1">
        <v>300</v>
      </c>
      <c r="T38" s="1">
        <v>50</v>
      </c>
    </row>
    <row r="39" spans="1:20" x14ac:dyDescent="0.25">
      <c r="A39">
        <v>214091853</v>
      </c>
      <c r="B39" t="s">
        <v>1082</v>
      </c>
      <c r="C39" t="s">
        <v>16</v>
      </c>
      <c r="E39" t="s">
        <v>1121</v>
      </c>
      <c r="F39" t="s">
        <v>1084</v>
      </c>
      <c r="G39" t="s">
        <v>12</v>
      </c>
      <c r="H39" t="s">
        <v>81</v>
      </c>
      <c r="I39">
        <v>65</v>
      </c>
      <c r="J39">
        <v>3.68</v>
      </c>
      <c r="K39">
        <v>50</v>
      </c>
      <c r="L39">
        <v>46</v>
      </c>
      <c r="M39">
        <v>4.5</v>
      </c>
      <c r="N39">
        <v>416</v>
      </c>
      <c r="O39" t="s">
        <v>13</v>
      </c>
      <c r="P39" t="s">
        <v>13</v>
      </c>
      <c r="Q39" t="s">
        <v>13</v>
      </c>
      <c r="R39" t="s">
        <v>13</v>
      </c>
      <c r="S39" s="1">
        <v>300</v>
      </c>
      <c r="T39" s="1">
        <v>50</v>
      </c>
    </row>
    <row r="40" spans="1:20" x14ac:dyDescent="0.25">
      <c r="A40">
        <v>214091854</v>
      </c>
      <c r="B40" t="s">
        <v>1082</v>
      </c>
      <c r="C40" t="s">
        <v>15</v>
      </c>
      <c r="E40" t="s">
        <v>1122</v>
      </c>
      <c r="F40" t="s">
        <v>1084</v>
      </c>
      <c r="G40" t="s">
        <v>12</v>
      </c>
      <c r="H40" t="s">
        <v>81</v>
      </c>
      <c r="I40">
        <v>65</v>
      </c>
      <c r="J40">
        <v>3.68</v>
      </c>
      <c r="K40">
        <v>50</v>
      </c>
      <c r="L40">
        <v>46</v>
      </c>
      <c r="M40">
        <v>4.5</v>
      </c>
      <c r="N40">
        <v>416</v>
      </c>
      <c r="O40" t="s">
        <v>13</v>
      </c>
      <c r="P40" t="s">
        <v>13</v>
      </c>
      <c r="Q40" t="s">
        <v>13</v>
      </c>
      <c r="R40" t="s">
        <v>13</v>
      </c>
      <c r="S40" s="1">
        <v>300</v>
      </c>
      <c r="T40" s="1">
        <v>50</v>
      </c>
    </row>
    <row r="41" spans="1:20" x14ac:dyDescent="0.25">
      <c r="A41">
        <v>214091855</v>
      </c>
      <c r="B41" t="s">
        <v>1082</v>
      </c>
      <c r="C41" t="s">
        <v>21</v>
      </c>
      <c r="E41" t="s">
        <v>1123</v>
      </c>
      <c r="F41" t="s">
        <v>1084</v>
      </c>
      <c r="G41" t="s">
        <v>12</v>
      </c>
      <c r="H41" t="s">
        <v>81</v>
      </c>
      <c r="I41">
        <v>65</v>
      </c>
      <c r="J41">
        <v>3.68</v>
      </c>
      <c r="K41">
        <v>50</v>
      </c>
      <c r="L41">
        <v>46</v>
      </c>
      <c r="M41">
        <v>4.5</v>
      </c>
      <c r="N41">
        <v>416</v>
      </c>
      <c r="O41" t="s">
        <v>13</v>
      </c>
      <c r="P41" t="s">
        <v>13</v>
      </c>
      <c r="Q41" t="s">
        <v>13</v>
      </c>
      <c r="R41" t="s">
        <v>13</v>
      </c>
      <c r="S41" s="1">
        <v>300</v>
      </c>
      <c r="T41" s="1">
        <v>50</v>
      </c>
    </row>
    <row r="42" spans="1:20" x14ac:dyDescent="0.25">
      <c r="A42">
        <v>214091856</v>
      </c>
      <c r="B42" t="s">
        <v>1082</v>
      </c>
      <c r="C42" t="s">
        <v>14</v>
      </c>
      <c r="E42" t="s">
        <v>1124</v>
      </c>
      <c r="F42" t="s">
        <v>1084</v>
      </c>
      <c r="G42" t="s">
        <v>12</v>
      </c>
      <c r="H42" t="s">
        <v>81</v>
      </c>
      <c r="I42">
        <v>65</v>
      </c>
      <c r="J42">
        <v>3.68</v>
      </c>
      <c r="K42">
        <v>50</v>
      </c>
      <c r="L42">
        <v>46</v>
      </c>
      <c r="M42">
        <v>4.5</v>
      </c>
      <c r="N42">
        <v>416</v>
      </c>
      <c r="O42" t="s">
        <v>13</v>
      </c>
      <c r="P42" t="s">
        <v>13</v>
      </c>
      <c r="Q42" t="s">
        <v>13</v>
      </c>
      <c r="R42" t="s">
        <v>13</v>
      </c>
      <c r="S42" s="1">
        <v>300</v>
      </c>
      <c r="T42" s="1">
        <v>50</v>
      </c>
    </row>
    <row r="43" spans="1:20" x14ac:dyDescent="0.25">
      <c r="A43">
        <v>214091857</v>
      </c>
      <c r="B43" t="s">
        <v>1082</v>
      </c>
      <c r="C43" t="s">
        <v>17</v>
      </c>
      <c r="E43" t="s">
        <v>1125</v>
      </c>
      <c r="F43" t="s">
        <v>1084</v>
      </c>
      <c r="G43" t="s">
        <v>12</v>
      </c>
      <c r="H43" t="s">
        <v>81</v>
      </c>
      <c r="I43">
        <v>65</v>
      </c>
      <c r="J43">
        <v>3.68</v>
      </c>
      <c r="K43">
        <v>50</v>
      </c>
      <c r="L43">
        <v>46</v>
      </c>
      <c r="M43">
        <v>4.5</v>
      </c>
      <c r="N43">
        <v>416</v>
      </c>
      <c r="O43" t="s">
        <v>13</v>
      </c>
      <c r="P43" t="s">
        <v>13</v>
      </c>
      <c r="Q43" t="s">
        <v>13</v>
      </c>
      <c r="R43" t="s">
        <v>13</v>
      </c>
      <c r="S43" s="1">
        <v>300</v>
      </c>
      <c r="T43" s="1">
        <v>50</v>
      </c>
    </row>
    <row r="44" spans="1:20" x14ac:dyDescent="0.25">
      <c r="A44">
        <v>214091858</v>
      </c>
      <c r="B44" t="s">
        <v>1082</v>
      </c>
      <c r="C44" t="s">
        <v>14</v>
      </c>
      <c r="E44" t="s">
        <v>1126</v>
      </c>
      <c r="F44" t="s">
        <v>1084</v>
      </c>
      <c r="G44" t="s">
        <v>12</v>
      </c>
      <c r="H44" t="s">
        <v>42</v>
      </c>
      <c r="I44">
        <v>83</v>
      </c>
      <c r="J44">
        <v>3.98</v>
      </c>
      <c r="K44">
        <v>66</v>
      </c>
      <c r="L44">
        <v>68</v>
      </c>
      <c r="M44">
        <v>4.5</v>
      </c>
      <c r="N44">
        <v>435</v>
      </c>
      <c r="O44" t="s">
        <v>13</v>
      </c>
      <c r="P44" t="s">
        <v>13</v>
      </c>
      <c r="Q44" t="s">
        <v>13</v>
      </c>
      <c r="R44" t="s">
        <v>13</v>
      </c>
      <c r="S44" s="1">
        <v>300</v>
      </c>
      <c r="T44" s="1">
        <v>50</v>
      </c>
    </row>
    <row r="45" spans="1:20" x14ac:dyDescent="0.25">
      <c r="A45">
        <v>214091859</v>
      </c>
      <c r="B45" t="s">
        <v>1082</v>
      </c>
      <c r="C45" t="s">
        <v>16</v>
      </c>
      <c r="E45" t="s">
        <v>1127</v>
      </c>
      <c r="F45" t="s">
        <v>1084</v>
      </c>
      <c r="G45" t="s">
        <v>12</v>
      </c>
      <c r="H45" t="s">
        <v>42</v>
      </c>
      <c r="I45">
        <v>83</v>
      </c>
      <c r="J45">
        <v>3.98</v>
      </c>
      <c r="K45">
        <v>66</v>
      </c>
      <c r="L45">
        <v>68</v>
      </c>
      <c r="M45">
        <v>4.5</v>
      </c>
      <c r="N45">
        <v>435</v>
      </c>
      <c r="O45" t="s">
        <v>19</v>
      </c>
      <c r="P45" t="s">
        <v>19</v>
      </c>
      <c r="Q45" t="s">
        <v>13</v>
      </c>
      <c r="R45" t="s">
        <v>13</v>
      </c>
      <c r="S45" s="1">
        <v>300</v>
      </c>
      <c r="T45" s="1">
        <v>50</v>
      </c>
    </row>
    <row r="46" spans="1:20" x14ac:dyDescent="0.25">
      <c r="A46">
        <v>214091860</v>
      </c>
      <c r="B46" t="s">
        <v>1082</v>
      </c>
      <c r="C46" t="s">
        <v>15</v>
      </c>
      <c r="E46" t="s">
        <v>1128</v>
      </c>
      <c r="F46" t="s">
        <v>1084</v>
      </c>
      <c r="G46" t="s">
        <v>12</v>
      </c>
      <c r="H46" t="s">
        <v>42</v>
      </c>
      <c r="I46">
        <v>83</v>
      </c>
      <c r="J46">
        <v>3.98</v>
      </c>
      <c r="K46">
        <v>66</v>
      </c>
      <c r="L46">
        <v>68</v>
      </c>
      <c r="M46">
        <v>4.5</v>
      </c>
      <c r="N46">
        <v>435</v>
      </c>
      <c r="O46" t="s">
        <v>19</v>
      </c>
      <c r="P46" t="s">
        <v>19</v>
      </c>
      <c r="Q46" t="s">
        <v>13</v>
      </c>
      <c r="R46" t="s">
        <v>13</v>
      </c>
      <c r="S46" s="1">
        <v>300</v>
      </c>
      <c r="T46" s="1">
        <v>50</v>
      </c>
    </row>
    <row r="47" spans="1:20" x14ac:dyDescent="0.25">
      <c r="A47">
        <v>214091861</v>
      </c>
      <c r="B47" t="s">
        <v>1082</v>
      </c>
      <c r="C47" t="s">
        <v>21</v>
      </c>
      <c r="E47" t="s">
        <v>1129</v>
      </c>
      <c r="F47" t="s">
        <v>1084</v>
      </c>
      <c r="G47" t="s">
        <v>12</v>
      </c>
      <c r="H47" t="s">
        <v>42</v>
      </c>
      <c r="I47">
        <v>83</v>
      </c>
      <c r="J47">
        <v>3.98</v>
      </c>
      <c r="K47">
        <v>66</v>
      </c>
      <c r="L47">
        <v>68</v>
      </c>
      <c r="M47">
        <v>4.5</v>
      </c>
      <c r="N47">
        <v>435</v>
      </c>
      <c r="O47" t="s">
        <v>19</v>
      </c>
      <c r="P47" t="s">
        <v>19</v>
      </c>
      <c r="Q47" t="s">
        <v>13</v>
      </c>
      <c r="R47" t="s">
        <v>13</v>
      </c>
      <c r="S47" s="1">
        <v>300</v>
      </c>
      <c r="T47" s="1">
        <v>50</v>
      </c>
    </row>
    <row r="48" spans="1:20" x14ac:dyDescent="0.25">
      <c r="A48">
        <v>214091862</v>
      </c>
      <c r="B48" t="s">
        <v>1082</v>
      </c>
      <c r="C48" t="s">
        <v>14</v>
      </c>
      <c r="E48" t="s">
        <v>1130</v>
      </c>
      <c r="F48" t="s">
        <v>1084</v>
      </c>
      <c r="G48" t="s">
        <v>12</v>
      </c>
      <c r="H48" t="s">
        <v>42</v>
      </c>
      <c r="I48">
        <v>83</v>
      </c>
      <c r="J48">
        <v>3.98</v>
      </c>
      <c r="K48">
        <v>66</v>
      </c>
      <c r="L48">
        <v>68</v>
      </c>
      <c r="M48">
        <v>4.5</v>
      </c>
      <c r="N48">
        <v>435</v>
      </c>
      <c r="O48" t="s">
        <v>19</v>
      </c>
      <c r="P48" t="s">
        <v>19</v>
      </c>
      <c r="Q48" t="s">
        <v>13</v>
      </c>
      <c r="R48" t="s">
        <v>13</v>
      </c>
      <c r="S48" s="1">
        <v>300</v>
      </c>
      <c r="T48" s="1">
        <v>50</v>
      </c>
    </row>
    <row r="49" spans="1:20" x14ac:dyDescent="0.25">
      <c r="A49">
        <v>214091863</v>
      </c>
      <c r="B49" t="s">
        <v>1082</v>
      </c>
      <c r="C49" t="s">
        <v>17</v>
      </c>
      <c r="E49" t="s">
        <v>1131</v>
      </c>
      <c r="F49" t="s">
        <v>1084</v>
      </c>
      <c r="G49" t="s">
        <v>12</v>
      </c>
      <c r="H49" t="s">
        <v>42</v>
      </c>
      <c r="I49">
        <v>83</v>
      </c>
      <c r="J49">
        <v>3.98</v>
      </c>
      <c r="K49">
        <v>66</v>
      </c>
      <c r="L49">
        <v>68</v>
      </c>
      <c r="M49">
        <v>4.5</v>
      </c>
      <c r="N49">
        <v>435</v>
      </c>
      <c r="O49" t="s">
        <v>19</v>
      </c>
      <c r="P49" t="s">
        <v>19</v>
      </c>
      <c r="Q49" t="s">
        <v>13</v>
      </c>
      <c r="R49" t="s">
        <v>13</v>
      </c>
      <c r="S49" s="1">
        <v>300</v>
      </c>
      <c r="T49" s="1">
        <v>50</v>
      </c>
    </row>
    <row r="50" spans="1:20" x14ac:dyDescent="0.25">
      <c r="A50">
        <v>214091864</v>
      </c>
      <c r="B50" t="s">
        <v>1082</v>
      </c>
      <c r="C50" t="s">
        <v>14</v>
      </c>
      <c r="E50" t="s">
        <v>1132</v>
      </c>
      <c r="F50" t="s">
        <v>1084</v>
      </c>
      <c r="G50" t="s">
        <v>12</v>
      </c>
      <c r="H50" t="s">
        <v>42</v>
      </c>
      <c r="I50">
        <v>95</v>
      </c>
      <c r="J50">
        <v>3.88</v>
      </c>
      <c r="K50">
        <v>80</v>
      </c>
      <c r="L50">
        <v>81</v>
      </c>
      <c r="M50">
        <v>4.5</v>
      </c>
      <c r="N50">
        <v>428</v>
      </c>
      <c r="O50" t="s">
        <v>13</v>
      </c>
      <c r="P50" t="s">
        <v>13</v>
      </c>
      <c r="Q50" t="s">
        <v>13</v>
      </c>
      <c r="R50" t="s">
        <v>13</v>
      </c>
      <c r="S50" s="1">
        <v>300</v>
      </c>
      <c r="T50" s="1">
        <v>50</v>
      </c>
    </row>
    <row r="51" spans="1:20" x14ac:dyDescent="0.25">
      <c r="A51">
        <v>214091865</v>
      </c>
      <c r="B51" t="s">
        <v>1082</v>
      </c>
      <c r="C51" t="s">
        <v>16</v>
      </c>
      <c r="E51" t="s">
        <v>1133</v>
      </c>
      <c r="F51" t="s">
        <v>1084</v>
      </c>
      <c r="G51" t="s">
        <v>12</v>
      </c>
      <c r="H51" t="s">
        <v>42</v>
      </c>
      <c r="I51">
        <v>95</v>
      </c>
      <c r="J51">
        <v>3.88</v>
      </c>
      <c r="K51">
        <v>80</v>
      </c>
      <c r="L51">
        <v>81</v>
      </c>
      <c r="M51">
        <v>4.5</v>
      </c>
      <c r="N51">
        <v>428</v>
      </c>
      <c r="O51" t="s">
        <v>13</v>
      </c>
      <c r="P51" t="s">
        <v>13</v>
      </c>
      <c r="Q51" t="s">
        <v>13</v>
      </c>
      <c r="R51" t="s">
        <v>13</v>
      </c>
      <c r="S51" s="1">
        <v>300</v>
      </c>
      <c r="T51" s="1">
        <v>50</v>
      </c>
    </row>
    <row r="52" spans="1:20" x14ac:dyDescent="0.25">
      <c r="A52">
        <v>214091866</v>
      </c>
      <c r="B52" t="s">
        <v>1082</v>
      </c>
      <c r="C52" t="s">
        <v>15</v>
      </c>
      <c r="E52" t="s">
        <v>1134</v>
      </c>
      <c r="F52" t="s">
        <v>1084</v>
      </c>
      <c r="G52" t="s">
        <v>12</v>
      </c>
      <c r="H52" t="s">
        <v>42</v>
      </c>
      <c r="I52">
        <v>95</v>
      </c>
      <c r="J52">
        <v>3.88</v>
      </c>
      <c r="K52">
        <v>80</v>
      </c>
      <c r="L52">
        <v>81</v>
      </c>
      <c r="M52">
        <v>4.5</v>
      </c>
      <c r="N52">
        <v>428</v>
      </c>
      <c r="O52" t="s">
        <v>13</v>
      </c>
      <c r="P52" t="s">
        <v>13</v>
      </c>
      <c r="Q52" t="s">
        <v>13</v>
      </c>
      <c r="R52" t="s">
        <v>13</v>
      </c>
      <c r="S52" s="1">
        <v>300</v>
      </c>
      <c r="T52" s="1">
        <v>50</v>
      </c>
    </row>
    <row r="53" spans="1:20" x14ac:dyDescent="0.25">
      <c r="A53">
        <v>214091867</v>
      </c>
      <c r="B53" t="s">
        <v>1082</v>
      </c>
      <c r="C53" t="s">
        <v>21</v>
      </c>
      <c r="E53" t="s">
        <v>1135</v>
      </c>
      <c r="F53" t="s">
        <v>1084</v>
      </c>
      <c r="G53" t="s">
        <v>12</v>
      </c>
      <c r="H53" t="s">
        <v>42</v>
      </c>
      <c r="I53">
        <v>95</v>
      </c>
      <c r="J53">
        <v>3.88</v>
      </c>
      <c r="K53">
        <v>80</v>
      </c>
      <c r="L53">
        <v>81</v>
      </c>
      <c r="M53">
        <v>4.5</v>
      </c>
      <c r="N53">
        <v>428</v>
      </c>
      <c r="O53" t="s">
        <v>13</v>
      </c>
      <c r="P53" t="s">
        <v>13</v>
      </c>
      <c r="Q53" t="s">
        <v>13</v>
      </c>
      <c r="R53" t="s">
        <v>13</v>
      </c>
      <c r="S53" s="1">
        <v>300</v>
      </c>
      <c r="T53" s="1">
        <v>50</v>
      </c>
    </row>
    <row r="54" spans="1:20" x14ac:dyDescent="0.25">
      <c r="A54">
        <v>214091868</v>
      </c>
      <c r="B54" t="s">
        <v>1082</v>
      </c>
      <c r="C54" t="s">
        <v>14</v>
      </c>
      <c r="E54" t="s">
        <v>1136</v>
      </c>
      <c r="F54" t="s">
        <v>1084</v>
      </c>
      <c r="G54" t="s">
        <v>12</v>
      </c>
      <c r="H54" t="s">
        <v>42</v>
      </c>
      <c r="I54">
        <v>95</v>
      </c>
      <c r="J54">
        <v>3.88</v>
      </c>
      <c r="K54">
        <v>80</v>
      </c>
      <c r="L54">
        <v>81</v>
      </c>
      <c r="M54">
        <v>4.5</v>
      </c>
      <c r="N54">
        <v>428</v>
      </c>
      <c r="O54" t="s">
        <v>13</v>
      </c>
      <c r="P54" t="s">
        <v>13</v>
      </c>
      <c r="Q54" t="s">
        <v>13</v>
      </c>
      <c r="R54" t="s">
        <v>13</v>
      </c>
      <c r="S54" s="1">
        <v>300</v>
      </c>
      <c r="T54" s="1">
        <v>50</v>
      </c>
    </row>
    <row r="55" spans="1:20" x14ac:dyDescent="0.25">
      <c r="A55">
        <v>214091869</v>
      </c>
      <c r="B55" t="s">
        <v>1082</v>
      </c>
      <c r="C55" t="s">
        <v>17</v>
      </c>
      <c r="E55" t="s">
        <v>1137</v>
      </c>
      <c r="F55" t="s">
        <v>1084</v>
      </c>
      <c r="G55" t="s">
        <v>12</v>
      </c>
      <c r="H55" t="s">
        <v>42</v>
      </c>
      <c r="I55">
        <v>95</v>
      </c>
      <c r="J55">
        <v>3.88</v>
      </c>
      <c r="K55">
        <v>80</v>
      </c>
      <c r="L55">
        <v>81</v>
      </c>
      <c r="M55">
        <v>4.5</v>
      </c>
      <c r="N55">
        <v>428</v>
      </c>
      <c r="O55" t="s">
        <v>13</v>
      </c>
      <c r="P55" t="s">
        <v>13</v>
      </c>
      <c r="Q55" t="s">
        <v>13</v>
      </c>
      <c r="R55" t="s">
        <v>13</v>
      </c>
      <c r="S55" s="1">
        <v>300</v>
      </c>
      <c r="T55" s="1">
        <v>50</v>
      </c>
    </row>
    <row r="56" spans="1:20" x14ac:dyDescent="0.25">
      <c r="A56">
        <v>208105666</v>
      </c>
      <c r="B56" t="s">
        <v>1082</v>
      </c>
      <c r="C56" t="s">
        <v>23</v>
      </c>
      <c r="E56" t="s">
        <v>1138</v>
      </c>
      <c r="F56" t="s">
        <v>1084</v>
      </c>
      <c r="G56" t="s">
        <v>12</v>
      </c>
      <c r="H56" t="s">
        <v>81</v>
      </c>
      <c r="I56">
        <v>63</v>
      </c>
      <c r="J56">
        <v>3.33</v>
      </c>
      <c r="K56">
        <v>65</v>
      </c>
      <c r="L56">
        <v>59</v>
      </c>
      <c r="M56">
        <v>1</v>
      </c>
      <c r="N56">
        <v>398</v>
      </c>
      <c r="O56" t="s">
        <v>13</v>
      </c>
      <c r="P56" t="s">
        <v>13</v>
      </c>
      <c r="Q56" t="s">
        <v>13</v>
      </c>
      <c r="R56" t="s">
        <v>13</v>
      </c>
      <c r="S56" s="1">
        <v>300</v>
      </c>
      <c r="T56" s="1">
        <v>50</v>
      </c>
    </row>
    <row r="57" spans="1:20" x14ac:dyDescent="0.25">
      <c r="A57">
        <v>208105667</v>
      </c>
      <c r="B57" t="s">
        <v>1082</v>
      </c>
      <c r="C57" t="s">
        <v>24</v>
      </c>
      <c r="E57" t="s">
        <v>1139</v>
      </c>
      <c r="F57" t="s">
        <v>1084</v>
      </c>
      <c r="G57" t="s">
        <v>12</v>
      </c>
      <c r="H57" t="s">
        <v>81</v>
      </c>
      <c r="I57">
        <v>63</v>
      </c>
      <c r="J57">
        <v>3.33</v>
      </c>
      <c r="K57">
        <v>65</v>
      </c>
      <c r="L57">
        <v>59</v>
      </c>
      <c r="M57">
        <v>1</v>
      </c>
      <c r="N57">
        <v>398</v>
      </c>
      <c r="O57" t="s">
        <v>13</v>
      </c>
      <c r="P57" t="s">
        <v>13</v>
      </c>
      <c r="Q57" t="s">
        <v>13</v>
      </c>
      <c r="R57" t="s">
        <v>13</v>
      </c>
      <c r="S57" s="1">
        <v>300</v>
      </c>
      <c r="T57" s="1">
        <v>50</v>
      </c>
    </row>
    <row r="58" spans="1:20" x14ac:dyDescent="0.25">
      <c r="A58">
        <v>208105668</v>
      </c>
      <c r="B58" t="s">
        <v>1082</v>
      </c>
      <c r="C58" t="s">
        <v>10</v>
      </c>
      <c r="E58" t="s">
        <v>1140</v>
      </c>
      <c r="F58" t="s">
        <v>1084</v>
      </c>
      <c r="G58" t="s">
        <v>12</v>
      </c>
      <c r="H58" t="s">
        <v>42</v>
      </c>
      <c r="I58">
        <v>84</v>
      </c>
      <c r="J58">
        <v>3.46</v>
      </c>
      <c r="K58">
        <v>80</v>
      </c>
      <c r="L58">
        <v>72</v>
      </c>
      <c r="M58">
        <v>1</v>
      </c>
      <c r="N58">
        <v>393</v>
      </c>
      <c r="O58" t="s">
        <v>13</v>
      </c>
      <c r="P58" t="s">
        <v>13</v>
      </c>
      <c r="Q58" t="s">
        <v>13</v>
      </c>
      <c r="R58" t="s">
        <v>13</v>
      </c>
      <c r="S58" s="1">
        <v>300</v>
      </c>
      <c r="T58" s="1">
        <v>50</v>
      </c>
    </row>
    <row r="59" spans="1:20" x14ac:dyDescent="0.25">
      <c r="A59">
        <v>208105669</v>
      </c>
      <c r="B59" t="s">
        <v>1082</v>
      </c>
      <c r="C59" t="s">
        <v>23</v>
      </c>
      <c r="E59" t="s">
        <v>1141</v>
      </c>
      <c r="F59" t="s">
        <v>1084</v>
      </c>
      <c r="G59" t="s">
        <v>12</v>
      </c>
      <c r="H59" t="s">
        <v>42</v>
      </c>
      <c r="I59">
        <v>84</v>
      </c>
      <c r="J59">
        <v>3.46</v>
      </c>
      <c r="K59">
        <v>80</v>
      </c>
      <c r="L59">
        <v>72</v>
      </c>
      <c r="M59">
        <v>1</v>
      </c>
      <c r="N59">
        <v>393</v>
      </c>
      <c r="O59" t="s">
        <v>13</v>
      </c>
      <c r="P59" t="s">
        <v>13</v>
      </c>
      <c r="Q59" t="s">
        <v>13</v>
      </c>
      <c r="R59" t="s">
        <v>13</v>
      </c>
      <c r="S59" s="1">
        <v>300</v>
      </c>
      <c r="T59" s="1">
        <v>50</v>
      </c>
    </row>
    <row r="60" spans="1:20" x14ac:dyDescent="0.25">
      <c r="A60">
        <v>208105670</v>
      </c>
      <c r="B60" t="s">
        <v>1082</v>
      </c>
      <c r="C60" t="s">
        <v>24</v>
      </c>
      <c r="E60" t="s">
        <v>1142</v>
      </c>
      <c r="F60" t="s">
        <v>1084</v>
      </c>
      <c r="G60" t="s">
        <v>12</v>
      </c>
      <c r="H60" t="s">
        <v>42</v>
      </c>
      <c r="I60">
        <v>84</v>
      </c>
      <c r="J60">
        <v>3.46</v>
      </c>
      <c r="K60">
        <v>80</v>
      </c>
      <c r="L60">
        <v>72</v>
      </c>
      <c r="M60">
        <v>1</v>
      </c>
      <c r="N60">
        <v>393</v>
      </c>
      <c r="O60" t="s">
        <v>13</v>
      </c>
      <c r="P60" t="s">
        <v>13</v>
      </c>
      <c r="Q60" t="s">
        <v>13</v>
      </c>
      <c r="R60" t="s">
        <v>13</v>
      </c>
      <c r="S60" s="1">
        <v>300</v>
      </c>
      <c r="T60" s="1">
        <v>50</v>
      </c>
    </row>
    <row r="61" spans="1:20" x14ac:dyDescent="0.25">
      <c r="A61">
        <v>206428766</v>
      </c>
      <c r="B61" t="s">
        <v>1082</v>
      </c>
      <c r="C61" t="s">
        <v>14</v>
      </c>
      <c r="E61" t="s">
        <v>1143</v>
      </c>
      <c r="F61" t="s">
        <v>1084</v>
      </c>
      <c r="G61" t="s">
        <v>12</v>
      </c>
      <c r="H61" t="s">
        <v>81</v>
      </c>
      <c r="I61">
        <v>66</v>
      </c>
      <c r="J61">
        <v>3.35</v>
      </c>
      <c r="K61">
        <v>50</v>
      </c>
      <c r="L61">
        <v>46</v>
      </c>
      <c r="M61">
        <v>4.5</v>
      </c>
      <c r="N61">
        <v>407</v>
      </c>
      <c r="O61" t="s">
        <v>13</v>
      </c>
      <c r="P61" t="s">
        <v>13</v>
      </c>
      <c r="Q61" t="s">
        <v>13</v>
      </c>
      <c r="R61" t="s">
        <v>13</v>
      </c>
      <c r="S61" s="1">
        <v>300</v>
      </c>
      <c r="T61" s="1">
        <v>50</v>
      </c>
    </row>
    <row r="62" spans="1:20" x14ac:dyDescent="0.25">
      <c r="A62">
        <v>206428767</v>
      </c>
      <c r="B62" t="s">
        <v>1082</v>
      </c>
      <c r="C62" t="s">
        <v>14</v>
      </c>
      <c r="E62" t="s">
        <v>1144</v>
      </c>
      <c r="F62" t="s">
        <v>1084</v>
      </c>
      <c r="G62" t="s">
        <v>12</v>
      </c>
      <c r="H62" t="s">
        <v>42</v>
      </c>
      <c r="I62">
        <v>79</v>
      </c>
      <c r="J62">
        <v>3.42</v>
      </c>
      <c r="K62">
        <v>66</v>
      </c>
      <c r="L62">
        <v>67</v>
      </c>
      <c r="M62">
        <v>4.5</v>
      </c>
      <c r="N62">
        <v>265</v>
      </c>
      <c r="O62" t="s">
        <v>13</v>
      </c>
      <c r="P62" t="s">
        <v>13</v>
      </c>
      <c r="Q62" t="s">
        <v>13</v>
      </c>
      <c r="R62" t="s">
        <v>13</v>
      </c>
      <c r="S62" s="1">
        <v>300</v>
      </c>
      <c r="T62" s="1">
        <v>50</v>
      </c>
    </row>
    <row r="63" spans="1:20" x14ac:dyDescent="0.25">
      <c r="A63">
        <v>206428768</v>
      </c>
      <c r="B63" t="s">
        <v>1082</v>
      </c>
      <c r="C63" t="s">
        <v>14</v>
      </c>
      <c r="E63" t="s">
        <v>1145</v>
      </c>
      <c r="F63" t="s">
        <v>1084</v>
      </c>
      <c r="G63" t="s">
        <v>12</v>
      </c>
      <c r="H63" t="s">
        <v>42</v>
      </c>
      <c r="I63">
        <v>84</v>
      </c>
      <c r="J63">
        <v>3.45</v>
      </c>
      <c r="K63">
        <v>80</v>
      </c>
      <c r="L63">
        <v>82</v>
      </c>
      <c r="M63">
        <v>4.5</v>
      </c>
      <c r="N63">
        <v>233</v>
      </c>
      <c r="O63" t="s">
        <v>13</v>
      </c>
      <c r="P63" t="s">
        <v>13</v>
      </c>
      <c r="Q63" t="s">
        <v>13</v>
      </c>
      <c r="R63" t="s">
        <v>13</v>
      </c>
      <c r="S63" s="1">
        <v>300</v>
      </c>
      <c r="T63" s="1">
        <v>50</v>
      </c>
    </row>
    <row r="64" spans="1:20" x14ac:dyDescent="0.25">
      <c r="A64">
        <v>206428769</v>
      </c>
      <c r="B64" t="s">
        <v>1082</v>
      </c>
      <c r="C64" t="s">
        <v>14</v>
      </c>
      <c r="E64" t="s">
        <v>1146</v>
      </c>
      <c r="F64" t="s">
        <v>1084</v>
      </c>
      <c r="G64" t="s">
        <v>12</v>
      </c>
      <c r="H64" t="s">
        <v>81</v>
      </c>
      <c r="I64">
        <v>66</v>
      </c>
      <c r="J64">
        <v>3.45</v>
      </c>
      <c r="K64">
        <v>50</v>
      </c>
      <c r="L64">
        <v>46</v>
      </c>
      <c r="M64">
        <v>4.5</v>
      </c>
      <c r="N64">
        <v>407</v>
      </c>
      <c r="O64" t="s">
        <v>13</v>
      </c>
      <c r="P64" t="s">
        <v>13</v>
      </c>
      <c r="Q64" t="s">
        <v>13</v>
      </c>
      <c r="R64" t="s">
        <v>13</v>
      </c>
      <c r="S64" s="1">
        <v>300</v>
      </c>
      <c r="T64" s="1">
        <v>50</v>
      </c>
    </row>
    <row r="65" spans="1:20" x14ac:dyDescent="0.25">
      <c r="A65">
        <v>206428770</v>
      </c>
      <c r="B65" t="s">
        <v>1082</v>
      </c>
      <c r="C65" t="s">
        <v>14</v>
      </c>
      <c r="E65" t="s">
        <v>1147</v>
      </c>
      <c r="F65" t="s">
        <v>1084</v>
      </c>
      <c r="G65" t="s">
        <v>12</v>
      </c>
      <c r="H65" t="s">
        <v>42</v>
      </c>
      <c r="I65">
        <v>79</v>
      </c>
      <c r="J65">
        <v>3.45</v>
      </c>
      <c r="K65">
        <v>66</v>
      </c>
      <c r="L65">
        <v>67</v>
      </c>
      <c r="M65">
        <v>4.5</v>
      </c>
      <c r="N65">
        <v>265</v>
      </c>
      <c r="O65" t="s">
        <v>13</v>
      </c>
      <c r="P65" t="s">
        <v>13</v>
      </c>
      <c r="Q65" t="s">
        <v>13</v>
      </c>
      <c r="R65" t="s">
        <v>13</v>
      </c>
      <c r="S65" s="1">
        <v>300</v>
      </c>
      <c r="T65" s="1">
        <v>50</v>
      </c>
    </row>
    <row r="66" spans="1:20" x14ac:dyDescent="0.25">
      <c r="A66">
        <v>206428771</v>
      </c>
      <c r="B66" t="s">
        <v>1082</v>
      </c>
      <c r="C66" t="s">
        <v>14</v>
      </c>
      <c r="E66" t="s">
        <v>1148</v>
      </c>
      <c r="F66" t="s">
        <v>1084</v>
      </c>
      <c r="G66" t="s">
        <v>12</v>
      </c>
      <c r="H66" t="s">
        <v>42</v>
      </c>
      <c r="I66">
        <v>86</v>
      </c>
      <c r="J66">
        <v>3.45</v>
      </c>
      <c r="K66">
        <v>80</v>
      </c>
      <c r="L66">
        <v>82</v>
      </c>
      <c r="M66">
        <v>4.5</v>
      </c>
      <c r="N66">
        <v>233</v>
      </c>
      <c r="O66" t="s">
        <v>13</v>
      </c>
      <c r="P66" t="s">
        <v>13</v>
      </c>
      <c r="Q66" t="s">
        <v>13</v>
      </c>
      <c r="R66" t="s">
        <v>13</v>
      </c>
      <c r="S66" s="1">
        <v>300</v>
      </c>
      <c r="T66" s="1">
        <v>50</v>
      </c>
    </row>
    <row r="67" spans="1:20" x14ac:dyDescent="0.25">
      <c r="A67">
        <v>206428773</v>
      </c>
      <c r="B67" t="s">
        <v>1082</v>
      </c>
      <c r="C67" t="s">
        <v>15</v>
      </c>
      <c r="E67" t="s">
        <v>1149</v>
      </c>
      <c r="F67" t="s">
        <v>1084</v>
      </c>
      <c r="G67" t="s">
        <v>12</v>
      </c>
      <c r="H67" t="s">
        <v>81</v>
      </c>
      <c r="I67">
        <v>66</v>
      </c>
      <c r="J67">
        <v>3.35</v>
      </c>
      <c r="K67">
        <v>50</v>
      </c>
      <c r="L67">
        <v>46</v>
      </c>
      <c r="M67">
        <v>4.5</v>
      </c>
      <c r="N67">
        <v>407</v>
      </c>
      <c r="O67" t="s">
        <v>13</v>
      </c>
      <c r="P67" t="s">
        <v>13</v>
      </c>
      <c r="Q67" t="s">
        <v>13</v>
      </c>
      <c r="R67" t="s">
        <v>13</v>
      </c>
      <c r="S67" s="1">
        <v>300</v>
      </c>
      <c r="T67" s="1">
        <v>50</v>
      </c>
    </row>
    <row r="68" spans="1:20" x14ac:dyDescent="0.25">
      <c r="A68">
        <v>206428774</v>
      </c>
      <c r="B68" t="s">
        <v>1082</v>
      </c>
      <c r="C68" t="s">
        <v>17</v>
      </c>
      <c r="E68" t="s">
        <v>1150</v>
      </c>
      <c r="F68" t="s">
        <v>1084</v>
      </c>
      <c r="G68" t="s">
        <v>12</v>
      </c>
      <c r="H68" t="s">
        <v>81</v>
      </c>
      <c r="I68">
        <v>66</v>
      </c>
      <c r="J68">
        <v>3.35</v>
      </c>
      <c r="K68">
        <v>50</v>
      </c>
      <c r="L68">
        <v>46</v>
      </c>
      <c r="M68">
        <v>4.5</v>
      </c>
      <c r="N68">
        <v>407</v>
      </c>
      <c r="O68" t="s">
        <v>13</v>
      </c>
      <c r="P68" t="s">
        <v>13</v>
      </c>
      <c r="Q68" t="s">
        <v>13</v>
      </c>
      <c r="R68" t="s">
        <v>13</v>
      </c>
      <c r="S68" s="1">
        <v>300</v>
      </c>
      <c r="T68" s="1">
        <v>50</v>
      </c>
    </row>
    <row r="69" spans="1:20" x14ac:dyDescent="0.25">
      <c r="A69">
        <v>206428775</v>
      </c>
      <c r="B69" t="s">
        <v>1082</v>
      </c>
      <c r="C69" t="s">
        <v>16</v>
      </c>
      <c r="E69" t="s">
        <v>1151</v>
      </c>
      <c r="F69" t="s">
        <v>1084</v>
      </c>
      <c r="G69" t="s">
        <v>12</v>
      </c>
      <c r="H69" t="s">
        <v>81</v>
      </c>
      <c r="I69">
        <v>66</v>
      </c>
      <c r="J69">
        <v>3.35</v>
      </c>
      <c r="K69">
        <v>50</v>
      </c>
      <c r="L69">
        <v>46</v>
      </c>
      <c r="M69">
        <v>4.5</v>
      </c>
      <c r="N69">
        <v>407</v>
      </c>
      <c r="O69" t="s">
        <v>13</v>
      </c>
      <c r="P69" t="s">
        <v>13</v>
      </c>
      <c r="Q69" t="s">
        <v>13</v>
      </c>
      <c r="R69" t="s">
        <v>13</v>
      </c>
      <c r="S69" s="1">
        <v>300</v>
      </c>
      <c r="T69" s="1">
        <v>50</v>
      </c>
    </row>
    <row r="70" spans="1:20" x14ac:dyDescent="0.25">
      <c r="A70">
        <v>206428776</v>
      </c>
      <c r="B70" t="s">
        <v>1082</v>
      </c>
      <c r="C70" t="s">
        <v>1100</v>
      </c>
      <c r="E70" t="s">
        <v>1152</v>
      </c>
      <c r="F70" t="s">
        <v>1084</v>
      </c>
      <c r="G70" t="s">
        <v>12</v>
      </c>
      <c r="H70" t="s">
        <v>81</v>
      </c>
      <c r="I70">
        <v>66</v>
      </c>
      <c r="J70">
        <v>3.35</v>
      </c>
      <c r="K70">
        <v>50</v>
      </c>
      <c r="L70">
        <v>46</v>
      </c>
      <c r="M70">
        <v>4.5</v>
      </c>
      <c r="N70">
        <v>407</v>
      </c>
      <c r="O70" t="s">
        <v>13</v>
      </c>
      <c r="P70" t="s">
        <v>13</v>
      </c>
      <c r="Q70" t="s">
        <v>13</v>
      </c>
      <c r="R70" t="s">
        <v>13</v>
      </c>
      <c r="S70" s="1">
        <v>300</v>
      </c>
      <c r="T70" s="1">
        <v>50</v>
      </c>
    </row>
    <row r="71" spans="1:20" x14ac:dyDescent="0.25">
      <c r="A71">
        <v>206428777</v>
      </c>
      <c r="B71" t="s">
        <v>1082</v>
      </c>
      <c r="C71" t="s">
        <v>15</v>
      </c>
      <c r="E71" t="s">
        <v>1153</v>
      </c>
      <c r="F71" t="s">
        <v>1084</v>
      </c>
      <c r="G71" t="s">
        <v>12</v>
      </c>
      <c r="H71" t="s">
        <v>42</v>
      </c>
      <c r="I71">
        <v>79</v>
      </c>
      <c r="J71">
        <v>3.42</v>
      </c>
      <c r="K71">
        <v>66</v>
      </c>
      <c r="L71">
        <v>67</v>
      </c>
      <c r="M71">
        <v>4.5</v>
      </c>
      <c r="N71">
        <v>265</v>
      </c>
      <c r="O71" t="s">
        <v>13</v>
      </c>
      <c r="P71" t="s">
        <v>13</v>
      </c>
      <c r="Q71" t="s">
        <v>13</v>
      </c>
      <c r="R71" t="s">
        <v>13</v>
      </c>
      <c r="S71" s="1">
        <v>300</v>
      </c>
      <c r="T71" s="1">
        <v>50</v>
      </c>
    </row>
    <row r="72" spans="1:20" x14ac:dyDescent="0.25">
      <c r="A72">
        <v>206428778</v>
      </c>
      <c r="B72" t="s">
        <v>1082</v>
      </c>
      <c r="C72" t="s">
        <v>17</v>
      </c>
      <c r="E72" t="s">
        <v>1154</v>
      </c>
      <c r="F72" t="s">
        <v>1084</v>
      </c>
      <c r="G72" t="s">
        <v>12</v>
      </c>
      <c r="H72" t="s">
        <v>42</v>
      </c>
      <c r="I72">
        <v>79</v>
      </c>
      <c r="J72">
        <v>3.42</v>
      </c>
      <c r="K72">
        <v>66</v>
      </c>
      <c r="L72">
        <v>67</v>
      </c>
      <c r="M72">
        <v>4.5</v>
      </c>
      <c r="N72">
        <v>265</v>
      </c>
      <c r="O72" t="s">
        <v>13</v>
      </c>
      <c r="P72" t="s">
        <v>13</v>
      </c>
      <c r="Q72" t="s">
        <v>13</v>
      </c>
      <c r="R72" t="s">
        <v>13</v>
      </c>
      <c r="S72" s="1">
        <v>300</v>
      </c>
      <c r="T72" s="1">
        <v>50</v>
      </c>
    </row>
    <row r="73" spans="1:20" x14ac:dyDescent="0.25">
      <c r="A73">
        <v>206428779</v>
      </c>
      <c r="B73" t="s">
        <v>1082</v>
      </c>
      <c r="C73" t="s">
        <v>16</v>
      </c>
      <c r="E73" t="s">
        <v>1155</v>
      </c>
      <c r="F73" t="s">
        <v>1084</v>
      </c>
      <c r="G73" t="s">
        <v>12</v>
      </c>
      <c r="H73" t="s">
        <v>42</v>
      </c>
      <c r="I73">
        <v>79</v>
      </c>
      <c r="J73">
        <v>3.42</v>
      </c>
      <c r="K73">
        <v>66</v>
      </c>
      <c r="L73">
        <v>67</v>
      </c>
      <c r="M73">
        <v>4.5</v>
      </c>
      <c r="N73">
        <v>265</v>
      </c>
      <c r="O73" t="s">
        <v>13</v>
      </c>
      <c r="P73" t="s">
        <v>13</v>
      </c>
      <c r="Q73" t="s">
        <v>13</v>
      </c>
      <c r="R73" t="s">
        <v>13</v>
      </c>
      <c r="S73" s="1">
        <v>300</v>
      </c>
      <c r="T73" s="1">
        <v>50</v>
      </c>
    </row>
    <row r="74" spans="1:20" x14ac:dyDescent="0.25">
      <c r="A74">
        <v>206428780</v>
      </c>
      <c r="B74" t="s">
        <v>1082</v>
      </c>
      <c r="C74" t="s">
        <v>1100</v>
      </c>
      <c r="E74" t="s">
        <v>1156</v>
      </c>
      <c r="F74" t="s">
        <v>1084</v>
      </c>
      <c r="G74" t="s">
        <v>12</v>
      </c>
      <c r="H74" t="s">
        <v>42</v>
      </c>
      <c r="I74">
        <v>79</v>
      </c>
      <c r="J74">
        <v>3.42</v>
      </c>
      <c r="K74">
        <v>66</v>
      </c>
      <c r="L74">
        <v>67</v>
      </c>
      <c r="M74">
        <v>4.5</v>
      </c>
      <c r="N74">
        <v>265</v>
      </c>
      <c r="O74" t="s">
        <v>13</v>
      </c>
      <c r="P74" t="s">
        <v>13</v>
      </c>
      <c r="Q74" t="s">
        <v>13</v>
      </c>
      <c r="R74" t="s">
        <v>13</v>
      </c>
      <c r="S74" s="1">
        <v>300</v>
      </c>
      <c r="T74" s="1">
        <v>50</v>
      </c>
    </row>
    <row r="75" spans="1:20" x14ac:dyDescent="0.25">
      <c r="A75">
        <v>206428781</v>
      </c>
      <c r="B75" t="s">
        <v>1082</v>
      </c>
      <c r="C75" t="s">
        <v>15</v>
      </c>
      <c r="E75" t="s">
        <v>1157</v>
      </c>
      <c r="F75" t="s">
        <v>1084</v>
      </c>
      <c r="G75" t="s">
        <v>12</v>
      </c>
      <c r="H75" t="s">
        <v>42</v>
      </c>
      <c r="I75">
        <v>84</v>
      </c>
      <c r="J75">
        <v>3.45</v>
      </c>
      <c r="K75">
        <v>80</v>
      </c>
      <c r="L75">
        <v>82</v>
      </c>
      <c r="M75">
        <v>4.5</v>
      </c>
      <c r="N75">
        <v>233</v>
      </c>
      <c r="O75" t="s">
        <v>13</v>
      </c>
      <c r="P75" t="s">
        <v>13</v>
      </c>
      <c r="Q75" t="s">
        <v>13</v>
      </c>
      <c r="R75" t="s">
        <v>13</v>
      </c>
      <c r="S75" s="1">
        <v>300</v>
      </c>
      <c r="T75" s="1">
        <v>50</v>
      </c>
    </row>
    <row r="76" spans="1:20" x14ac:dyDescent="0.25">
      <c r="A76">
        <v>206428782</v>
      </c>
      <c r="B76" t="s">
        <v>1082</v>
      </c>
      <c r="C76" t="s">
        <v>17</v>
      </c>
      <c r="E76" t="s">
        <v>1158</v>
      </c>
      <c r="F76" t="s">
        <v>1084</v>
      </c>
      <c r="G76" t="s">
        <v>12</v>
      </c>
      <c r="H76" t="s">
        <v>42</v>
      </c>
      <c r="I76">
        <v>84</v>
      </c>
      <c r="J76">
        <v>3.45</v>
      </c>
      <c r="K76">
        <v>80</v>
      </c>
      <c r="L76">
        <v>82</v>
      </c>
      <c r="M76">
        <v>4.5</v>
      </c>
      <c r="N76">
        <v>233</v>
      </c>
      <c r="O76" t="s">
        <v>13</v>
      </c>
      <c r="P76" t="s">
        <v>13</v>
      </c>
      <c r="Q76" t="s">
        <v>13</v>
      </c>
      <c r="R76" t="s">
        <v>13</v>
      </c>
      <c r="S76" s="1">
        <v>300</v>
      </c>
      <c r="T76" s="1">
        <v>50</v>
      </c>
    </row>
    <row r="77" spans="1:20" x14ac:dyDescent="0.25">
      <c r="A77">
        <v>206428783</v>
      </c>
      <c r="B77" t="s">
        <v>1082</v>
      </c>
      <c r="C77" t="s">
        <v>16</v>
      </c>
      <c r="E77" t="s">
        <v>1159</v>
      </c>
      <c r="F77" t="s">
        <v>1084</v>
      </c>
      <c r="G77" t="s">
        <v>12</v>
      </c>
      <c r="H77" t="s">
        <v>42</v>
      </c>
      <c r="I77">
        <v>84</v>
      </c>
      <c r="J77">
        <v>3.45</v>
      </c>
      <c r="K77">
        <v>80</v>
      </c>
      <c r="L77">
        <v>82</v>
      </c>
      <c r="M77">
        <v>4.5</v>
      </c>
      <c r="N77">
        <v>233</v>
      </c>
      <c r="O77" t="s">
        <v>13</v>
      </c>
      <c r="P77" t="s">
        <v>13</v>
      </c>
      <c r="Q77" t="s">
        <v>13</v>
      </c>
      <c r="R77" t="s">
        <v>13</v>
      </c>
      <c r="S77" s="1">
        <v>300</v>
      </c>
      <c r="T77" s="1">
        <v>50</v>
      </c>
    </row>
    <row r="78" spans="1:20" x14ac:dyDescent="0.25">
      <c r="A78">
        <v>206428784</v>
      </c>
      <c r="B78" t="s">
        <v>1082</v>
      </c>
      <c r="C78" t="s">
        <v>1100</v>
      </c>
      <c r="E78" t="s">
        <v>1160</v>
      </c>
      <c r="F78" t="s">
        <v>1084</v>
      </c>
      <c r="G78" t="s">
        <v>12</v>
      </c>
      <c r="H78" t="s">
        <v>42</v>
      </c>
      <c r="I78">
        <v>84</v>
      </c>
      <c r="J78">
        <v>3.45</v>
      </c>
      <c r="K78">
        <v>80</v>
      </c>
      <c r="L78">
        <v>82</v>
      </c>
      <c r="M78">
        <v>4.5</v>
      </c>
      <c r="N78">
        <v>233</v>
      </c>
      <c r="O78" t="s">
        <v>13</v>
      </c>
      <c r="P78" t="s">
        <v>13</v>
      </c>
      <c r="Q78" t="s">
        <v>13</v>
      </c>
      <c r="R78" t="s">
        <v>13</v>
      </c>
      <c r="S78" s="1">
        <v>300</v>
      </c>
      <c r="T78" s="1">
        <v>50</v>
      </c>
    </row>
    <row r="79" spans="1:20" x14ac:dyDescent="0.25">
      <c r="A79">
        <v>206428785</v>
      </c>
      <c r="B79" t="s">
        <v>1082</v>
      </c>
      <c r="C79" t="s">
        <v>14</v>
      </c>
      <c r="E79" t="s">
        <v>1161</v>
      </c>
      <c r="F79" t="s">
        <v>1084</v>
      </c>
      <c r="G79" t="s">
        <v>12</v>
      </c>
      <c r="H79" t="s">
        <v>81</v>
      </c>
      <c r="I79">
        <v>66</v>
      </c>
      <c r="J79">
        <v>3.45</v>
      </c>
      <c r="K79">
        <v>50</v>
      </c>
      <c r="L79">
        <v>46</v>
      </c>
      <c r="M79">
        <v>4.5</v>
      </c>
      <c r="N79">
        <v>407</v>
      </c>
      <c r="O79" t="s">
        <v>13</v>
      </c>
      <c r="P79" t="s">
        <v>13</v>
      </c>
      <c r="Q79" t="s">
        <v>13</v>
      </c>
      <c r="R79" t="s">
        <v>13</v>
      </c>
      <c r="S79" s="1">
        <v>300</v>
      </c>
      <c r="T79" s="1">
        <v>50</v>
      </c>
    </row>
    <row r="80" spans="1:20" x14ac:dyDescent="0.25">
      <c r="A80">
        <v>206428786</v>
      </c>
      <c r="B80" t="s">
        <v>1082</v>
      </c>
      <c r="C80" t="s">
        <v>14</v>
      </c>
      <c r="E80" t="s">
        <v>1162</v>
      </c>
      <c r="F80" t="s">
        <v>1084</v>
      </c>
      <c r="G80" t="s">
        <v>12</v>
      </c>
      <c r="H80" t="s">
        <v>81</v>
      </c>
      <c r="I80">
        <v>66</v>
      </c>
      <c r="J80">
        <v>3.45</v>
      </c>
      <c r="K80">
        <v>50</v>
      </c>
      <c r="L80">
        <v>46</v>
      </c>
      <c r="M80">
        <v>4.5</v>
      </c>
      <c r="N80">
        <v>407</v>
      </c>
      <c r="O80" t="s">
        <v>13</v>
      </c>
      <c r="P80" t="s">
        <v>13</v>
      </c>
      <c r="Q80" t="s">
        <v>13</v>
      </c>
      <c r="R80" t="s">
        <v>13</v>
      </c>
      <c r="S80" s="1">
        <v>300</v>
      </c>
      <c r="T80" s="1">
        <v>50</v>
      </c>
    </row>
    <row r="81" spans="1:20" x14ac:dyDescent="0.25">
      <c r="A81">
        <v>206428787</v>
      </c>
      <c r="B81" t="s">
        <v>1082</v>
      </c>
      <c r="C81" t="s">
        <v>14</v>
      </c>
      <c r="E81" t="s">
        <v>1163</v>
      </c>
      <c r="F81" t="s">
        <v>1084</v>
      </c>
      <c r="G81" t="s">
        <v>12</v>
      </c>
      <c r="H81" t="s">
        <v>81</v>
      </c>
      <c r="I81">
        <v>66</v>
      </c>
      <c r="J81">
        <v>3.45</v>
      </c>
      <c r="K81">
        <v>50</v>
      </c>
      <c r="L81">
        <v>46</v>
      </c>
      <c r="M81">
        <v>4.5</v>
      </c>
      <c r="N81">
        <v>407</v>
      </c>
      <c r="O81" t="s">
        <v>13</v>
      </c>
      <c r="P81" t="s">
        <v>13</v>
      </c>
      <c r="Q81" t="s">
        <v>13</v>
      </c>
      <c r="R81" t="s">
        <v>13</v>
      </c>
      <c r="S81" s="1">
        <v>300</v>
      </c>
      <c r="T81" s="1">
        <v>50</v>
      </c>
    </row>
    <row r="82" spans="1:20" x14ac:dyDescent="0.25">
      <c r="A82">
        <v>206428788</v>
      </c>
      <c r="B82" t="s">
        <v>1082</v>
      </c>
      <c r="C82" t="s">
        <v>15</v>
      </c>
      <c r="E82" t="s">
        <v>1164</v>
      </c>
      <c r="F82" t="s">
        <v>1084</v>
      </c>
      <c r="G82" t="s">
        <v>12</v>
      </c>
      <c r="H82" t="s">
        <v>81</v>
      </c>
      <c r="I82">
        <v>66</v>
      </c>
      <c r="J82">
        <v>3.45</v>
      </c>
      <c r="K82">
        <v>50</v>
      </c>
      <c r="L82">
        <v>46</v>
      </c>
      <c r="M82">
        <v>4.5</v>
      </c>
      <c r="N82">
        <v>407</v>
      </c>
      <c r="O82" t="s">
        <v>13</v>
      </c>
      <c r="P82" t="s">
        <v>13</v>
      </c>
      <c r="Q82" t="s">
        <v>13</v>
      </c>
      <c r="R82" t="s">
        <v>13</v>
      </c>
      <c r="S82" s="1">
        <v>300</v>
      </c>
      <c r="T82" s="1">
        <v>50</v>
      </c>
    </row>
    <row r="83" spans="1:20" x14ac:dyDescent="0.25">
      <c r="A83">
        <v>206428789</v>
      </c>
      <c r="B83" t="s">
        <v>1082</v>
      </c>
      <c r="C83" t="s">
        <v>15</v>
      </c>
      <c r="E83" t="s">
        <v>1165</v>
      </c>
      <c r="F83" t="s">
        <v>1084</v>
      </c>
      <c r="G83" t="s">
        <v>12</v>
      </c>
      <c r="H83" t="s">
        <v>81</v>
      </c>
      <c r="I83">
        <v>66</v>
      </c>
      <c r="J83">
        <v>3.45</v>
      </c>
      <c r="K83">
        <v>50</v>
      </c>
      <c r="L83">
        <v>46</v>
      </c>
      <c r="M83">
        <v>4.5</v>
      </c>
      <c r="N83">
        <v>407</v>
      </c>
      <c r="O83" t="s">
        <v>13</v>
      </c>
      <c r="P83" t="s">
        <v>13</v>
      </c>
      <c r="Q83" t="s">
        <v>13</v>
      </c>
      <c r="R83" t="s">
        <v>13</v>
      </c>
      <c r="S83" s="1">
        <v>300</v>
      </c>
      <c r="T83" s="1">
        <v>50</v>
      </c>
    </row>
    <row r="84" spans="1:20" x14ac:dyDescent="0.25">
      <c r="A84">
        <v>206428790</v>
      </c>
      <c r="B84" t="s">
        <v>1082</v>
      </c>
      <c r="C84" t="s">
        <v>21</v>
      </c>
      <c r="E84" t="s">
        <v>1166</v>
      </c>
      <c r="F84" t="s">
        <v>1084</v>
      </c>
      <c r="G84" t="s">
        <v>12</v>
      </c>
      <c r="H84" t="s">
        <v>81</v>
      </c>
      <c r="I84">
        <v>66</v>
      </c>
      <c r="J84">
        <v>3.45</v>
      </c>
      <c r="K84">
        <v>50</v>
      </c>
      <c r="L84">
        <v>46</v>
      </c>
      <c r="M84">
        <v>4.5</v>
      </c>
      <c r="N84">
        <v>407</v>
      </c>
      <c r="O84" t="s">
        <v>13</v>
      </c>
      <c r="P84" t="s">
        <v>13</v>
      </c>
      <c r="Q84" t="s">
        <v>13</v>
      </c>
      <c r="R84" t="s">
        <v>13</v>
      </c>
      <c r="S84" s="1">
        <v>300</v>
      </c>
      <c r="T84" s="1">
        <v>50</v>
      </c>
    </row>
    <row r="85" spans="1:20" x14ac:dyDescent="0.25">
      <c r="A85">
        <v>206428791</v>
      </c>
      <c r="B85" t="s">
        <v>1082</v>
      </c>
      <c r="C85" t="s">
        <v>17</v>
      </c>
      <c r="E85" t="s">
        <v>1167</v>
      </c>
      <c r="F85" t="s">
        <v>1084</v>
      </c>
      <c r="G85" t="s">
        <v>12</v>
      </c>
      <c r="H85" t="s">
        <v>81</v>
      </c>
      <c r="I85">
        <v>66</v>
      </c>
      <c r="J85">
        <v>3.45</v>
      </c>
      <c r="K85">
        <v>50</v>
      </c>
      <c r="L85">
        <v>46</v>
      </c>
      <c r="M85">
        <v>4.5</v>
      </c>
      <c r="N85">
        <v>407</v>
      </c>
      <c r="O85" t="s">
        <v>13</v>
      </c>
      <c r="P85" t="s">
        <v>13</v>
      </c>
      <c r="Q85" t="s">
        <v>13</v>
      </c>
      <c r="R85" t="s">
        <v>13</v>
      </c>
      <c r="S85" s="1">
        <v>300</v>
      </c>
      <c r="T85" s="1">
        <v>50</v>
      </c>
    </row>
    <row r="86" spans="1:20" x14ac:dyDescent="0.25">
      <c r="A86">
        <v>206428792</v>
      </c>
      <c r="B86" t="s">
        <v>1082</v>
      </c>
      <c r="C86" t="s">
        <v>17</v>
      </c>
      <c r="E86" t="s">
        <v>1168</v>
      </c>
      <c r="F86" t="s">
        <v>1084</v>
      </c>
      <c r="G86" t="s">
        <v>12</v>
      </c>
      <c r="H86" t="s">
        <v>81</v>
      </c>
      <c r="I86">
        <v>66</v>
      </c>
      <c r="J86">
        <v>3.45</v>
      </c>
      <c r="K86">
        <v>50</v>
      </c>
      <c r="L86">
        <v>46</v>
      </c>
      <c r="M86">
        <v>4.5</v>
      </c>
      <c r="N86">
        <v>407</v>
      </c>
      <c r="O86" t="s">
        <v>13</v>
      </c>
      <c r="P86" t="s">
        <v>13</v>
      </c>
      <c r="Q86" t="s">
        <v>13</v>
      </c>
      <c r="R86" t="s">
        <v>13</v>
      </c>
      <c r="S86" s="1">
        <v>300</v>
      </c>
      <c r="T86" s="1">
        <v>50</v>
      </c>
    </row>
    <row r="87" spans="1:20" x14ac:dyDescent="0.25">
      <c r="A87">
        <v>206428793</v>
      </c>
      <c r="B87" t="s">
        <v>1082</v>
      </c>
      <c r="C87" t="s">
        <v>16</v>
      </c>
      <c r="E87" t="s">
        <v>1169</v>
      </c>
      <c r="F87" t="s">
        <v>1084</v>
      </c>
      <c r="G87" t="s">
        <v>12</v>
      </c>
      <c r="H87" t="s">
        <v>81</v>
      </c>
      <c r="I87">
        <v>66</v>
      </c>
      <c r="J87">
        <v>3.45</v>
      </c>
      <c r="K87">
        <v>50</v>
      </c>
      <c r="L87">
        <v>46</v>
      </c>
      <c r="M87">
        <v>4.5</v>
      </c>
      <c r="N87">
        <v>407</v>
      </c>
      <c r="O87" t="s">
        <v>13</v>
      </c>
      <c r="P87" t="s">
        <v>13</v>
      </c>
      <c r="Q87" t="s">
        <v>13</v>
      </c>
      <c r="R87" t="s">
        <v>13</v>
      </c>
      <c r="S87" s="1">
        <v>300</v>
      </c>
      <c r="T87" s="1">
        <v>50</v>
      </c>
    </row>
    <row r="88" spans="1:20" x14ac:dyDescent="0.25">
      <c r="A88">
        <v>206428795</v>
      </c>
      <c r="B88" t="s">
        <v>1082</v>
      </c>
      <c r="C88" t="s">
        <v>16</v>
      </c>
      <c r="E88" t="s">
        <v>1170</v>
      </c>
      <c r="F88" t="s">
        <v>1084</v>
      </c>
      <c r="G88" t="s">
        <v>12</v>
      </c>
      <c r="H88" t="s">
        <v>81</v>
      </c>
      <c r="I88">
        <v>66</v>
      </c>
      <c r="J88">
        <v>3.45</v>
      </c>
      <c r="K88">
        <v>50</v>
      </c>
      <c r="L88">
        <v>46</v>
      </c>
      <c r="M88">
        <v>4.5</v>
      </c>
      <c r="N88">
        <v>407</v>
      </c>
      <c r="O88" t="s">
        <v>13</v>
      </c>
      <c r="P88" t="s">
        <v>13</v>
      </c>
      <c r="Q88" t="s">
        <v>13</v>
      </c>
      <c r="R88" t="s">
        <v>13</v>
      </c>
      <c r="S88" s="1">
        <v>300</v>
      </c>
      <c r="T88" s="1">
        <v>50</v>
      </c>
    </row>
    <row r="89" spans="1:20" x14ac:dyDescent="0.25">
      <c r="A89">
        <v>206428796</v>
      </c>
      <c r="B89" t="s">
        <v>1082</v>
      </c>
      <c r="C89" t="s">
        <v>1100</v>
      </c>
      <c r="E89" t="s">
        <v>1171</v>
      </c>
      <c r="F89" t="s">
        <v>1084</v>
      </c>
      <c r="G89" t="s">
        <v>12</v>
      </c>
      <c r="H89" t="s">
        <v>81</v>
      </c>
      <c r="I89">
        <v>66</v>
      </c>
      <c r="J89">
        <v>3.45</v>
      </c>
      <c r="K89">
        <v>50</v>
      </c>
      <c r="L89">
        <v>46</v>
      </c>
      <c r="M89">
        <v>4.5</v>
      </c>
      <c r="N89">
        <v>407</v>
      </c>
      <c r="O89" t="s">
        <v>13</v>
      </c>
      <c r="P89" t="s">
        <v>13</v>
      </c>
      <c r="Q89" t="s">
        <v>13</v>
      </c>
      <c r="R89" t="s">
        <v>13</v>
      </c>
      <c r="S89" s="1">
        <v>300</v>
      </c>
      <c r="T89" s="1">
        <v>50</v>
      </c>
    </row>
    <row r="90" spans="1:20" x14ac:dyDescent="0.25">
      <c r="A90">
        <v>206428797</v>
      </c>
      <c r="B90" t="s">
        <v>1082</v>
      </c>
      <c r="C90" t="s">
        <v>14</v>
      </c>
      <c r="E90" t="s">
        <v>1172</v>
      </c>
      <c r="F90" t="s">
        <v>1084</v>
      </c>
      <c r="G90" t="s">
        <v>12</v>
      </c>
      <c r="H90" t="s">
        <v>42</v>
      </c>
      <c r="I90">
        <v>79</v>
      </c>
      <c r="J90">
        <v>3.45</v>
      </c>
      <c r="K90">
        <v>66</v>
      </c>
      <c r="L90">
        <v>67</v>
      </c>
      <c r="M90">
        <v>4.5</v>
      </c>
      <c r="N90">
        <v>265</v>
      </c>
      <c r="O90" t="s">
        <v>13</v>
      </c>
      <c r="P90" t="s">
        <v>13</v>
      </c>
      <c r="Q90" t="s">
        <v>13</v>
      </c>
      <c r="R90" t="s">
        <v>13</v>
      </c>
      <c r="S90" s="1">
        <v>300</v>
      </c>
      <c r="T90" s="1">
        <v>50</v>
      </c>
    </row>
    <row r="91" spans="1:20" x14ac:dyDescent="0.25">
      <c r="A91">
        <v>206428798</v>
      </c>
      <c r="B91" t="s">
        <v>1082</v>
      </c>
      <c r="C91" t="s">
        <v>14</v>
      </c>
      <c r="E91" t="s">
        <v>1173</v>
      </c>
      <c r="F91" t="s">
        <v>1084</v>
      </c>
      <c r="G91" t="s">
        <v>12</v>
      </c>
      <c r="H91" t="s">
        <v>42</v>
      </c>
      <c r="I91">
        <v>79</v>
      </c>
      <c r="J91">
        <v>3.45</v>
      </c>
      <c r="K91">
        <v>66</v>
      </c>
      <c r="L91">
        <v>67</v>
      </c>
      <c r="M91">
        <v>4.5</v>
      </c>
      <c r="N91">
        <v>265</v>
      </c>
      <c r="O91" t="s">
        <v>13</v>
      </c>
      <c r="P91" t="s">
        <v>13</v>
      </c>
      <c r="Q91" t="s">
        <v>13</v>
      </c>
      <c r="R91" t="s">
        <v>13</v>
      </c>
      <c r="S91" s="1">
        <v>300</v>
      </c>
      <c r="T91" s="1">
        <v>50</v>
      </c>
    </row>
    <row r="92" spans="1:20" x14ac:dyDescent="0.25">
      <c r="A92">
        <v>206428799</v>
      </c>
      <c r="B92" t="s">
        <v>1082</v>
      </c>
      <c r="C92" t="s">
        <v>15</v>
      </c>
      <c r="E92" t="s">
        <v>1174</v>
      </c>
      <c r="F92" t="s">
        <v>1084</v>
      </c>
      <c r="G92" t="s">
        <v>12</v>
      </c>
      <c r="H92" t="s">
        <v>42</v>
      </c>
      <c r="I92">
        <v>79</v>
      </c>
      <c r="J92">
        <v>3.45</v>
      </c>
      <c r="K92">
        <v>66</v>
      </c>
      <c r="L92">
        <v>67</v>
      </c>
      <c r="M92">
        <v>4.5</v>
      </c>
      <c r="N92">
        <v>265</v>
      </c>
      <c r="O92" t="s">
        <v>13</v>
      </c>
      <c r="P92" t="s">
        <v>13</v>
      </c>
      <c r="Q92" t="s">
        <v>13</v>
      </c>
      <c r="R92" t="s">
        <v>13</v>
      </c>
      <c r="S92" s="1">
        <v>300</v>
      </c>
      <c r="T92" s="1">
        <v>50</v>
      </c>
    </row>
    <row r="93" spans="1:20" x14ac:dyDescent="0.25">
      <c r="A93">
        <v>206428800</v>
      </c>
      <c r="B93" t="s">
        <v>1082</v>
      </c>
      <c r="C93" t="s">
        <v>15</v>
      </c>
      <c r="E93" t="s">
        <v>1175</v>
      </c>
      <c r="F93" t="s">
        <v>1084</v>
      </c>
      <c r="G93" t="s">
        <v>12</v>
      </c>
      <c r="H93" t="s">
        <v>42</v>
      </c>
      <c r="I93">
        <v>79</v>
      </c>
      <c r="J93">
        <v>3.45</v>
      </c>
      <c r="K93">
        <v>66</v>
      </c>
      <c r="L93">
        <v>67</v>
      </c>
      <c r="M93">
        <v>4.5</v>
      </c>
      <c r="N93">
        <v>265</v>
      </c>
      <c r="O93" t="s">
        <v>13</v>
      </c>
      <c r="P93" t="s">
        <v>13</v>
      </c>
      <c r="Q93" t="s">
        <v>13</v>
      </c>
      <c r="R93" t="s">
        <v>13</v>
      </c>
      <c r="S93" s="1">
        <v>300</v>
      </c>
      <c r="T93" s="1">
        <v>50</v>
      </c>
    </row>
    <row r="94" spans="1:20" x14ac:dyDescent="0.25">
      <c r="A94">
        <v>206428801</v>
      </c>
      <c r="B94" t="s">
        <v>1082</v>
      </c>
      <c r="C94" t="s">
        <v>21</v>
      </c>
      <c r="E94" t="s">
        <v>1176</v>
      </c>
      <c r="F94" t="s">
        <v>1084</v>
      </c>
      <c r="G94" t="s">
        <v>12</v>
      </c>
      <c r="H94" t="s">
        <v>42</v>
      </c>
      <c r="I94">
        <v>79</v>
      </c>
      <c r="J94">
        <v>3.45</v>
      </c>
      <c r="K94">
        <v>66</v>
      </c>
      <c r="L94">
        <v>67</v>
      </c>
      <c r="M94">
        <v>4.5</v>
      </c>
      <c r="N94">
        <v>265</v>
      </c>
      <c r="O94" t="s">
        <v>13</v>
      </c>
      <c r="P94" t="s">
        <v>13</v>
      </c>
      <c r="Q94" t="s">
        <v>13</v>
      </c>
      <c r="R94" t="s">
        <v>13</v>
      </c>
      <c r="S94" s="1">
        <v>300</v>
      </c>
      <c r="T94" s="1">
        <v>50</v>
      </c>
    </row>
    <row r="95" spans="1:20" x14ac:dyDescent="0.25">
      <c r="A95">
        <v>206428802</v>
      </c>
      <c r="B95" t="s">
        <v>1082</v>
      </c>
      <c r="C95" t="s">
        <v>17</v>
      </c>
      <c r="E95" t="s">
        <v>1177</v>
      </c>
      <c r="F95" t="s">
        <v>1084</v>
      </c>
      <c r="G95" t="s">
        <v>12</v>
      </c>
      <c r="H95" t="s">
        <v>42</v>
      </c>
      <c r="I95">
        <v>79</v>
      </c>
      <c r="J95">
        <v>3.45</v>
      </c>
      <c r="K95">
        <v>66</v>
      </c>
      <c r="L95">
        <v>67</v>
      </c>
      <c r="M95">
        <v>4.5</v>
      </c>
      <c r="N95">
        <v>265</v>
      </c>
      <c r="O95" t="s">
        <v>13</v>
      </c>
      <c r="P95" t="s">
        <v>13</v>
      </c>
      <c r="Q95" t="s">
        <v>13</v>
      </c>
      <c r="R95" t="s">
        <v>13</v>
      </c>
      <c r="S95" s="1">
        <v>300</v>
      </c>
      <c r="T95" s="1">
        <v>50</v>
      </c>
    </row>
    <row r="96" spans="1:20" x14ac:dyDescent="0.25">
      <c r="A96">
        <v>206186488</v>
      </c>
      <c r="B96" t="s">
        <v>1082</v>
      </c>
      <c r="C96" t="s">
        <v>10</v>
      </c>
      <c r="E96" t="s">
        <v>1178</v>
      </c>
      <c r="F96" t="s">
        <v>1084</v>
      </c>
      <c r="G96" t="s">
        <v>12</v>
      </c>
      <c r="H96" t="s">
        <v>42</v>
      </c>
      <c r="I96">
        <v>75</v>
      </c>
      <c r="J96">
        <v>4.05</v>
      </c>
      <c r="K96">
        <v>65</v>
      </c>
      <c r="L96">
        <v>59</v>
      </c>
      <c r="M96">
        <v>4.5</v>
      </c>
      <c r="N96">
        <v>457</v>
      </c>
      <c r="O96" t="s">
        <v>13</v>
      </c>
      <c r="P96" t="s">
        <v>13</v>
      </c>
      <c r="Q96" t="s">
        <v>13</v>
      </c>
      <c r="R96" t="s">
        <v>13</v>
      </c>
      <c r="S96" s="1">
        <v>300</v>
      </c>
      <c r="T96" s="1">
        <v>50</v>
      </c>
    </row>
    <row r="97" spans="1:20" x14ac:dyDescent="0.25">
      <c r="A97">
        <v>206186489</v>
      </c>
      <c r="B97" t="s">
        <v>1082</v>
      </c>
      <c r="C97" t="s">
        <v>10</v>
      </c>
      <c r="E97" t="s">
        <v>1179</v>
      </c>
      <c r="F97" t="s">
        <v>1084</v>
      </c>
      <c r="G97" t="s">
        <v>12</v>
      </c>
      <c r="H97" t="s">
        <v>42</v>
      </c>
      <c r="I97">
        <v>75</v>
      </c>
      <c r="J97">
        <v>4.05</v>
      </c>
      <c r="K97">
        <v>65</v>
      </c>
      <c r="L97">
        <v>59</v>
      </c>
      <c r="M97">
        <v>4.5</v>
      </c>
      <c r="N97">
        <v>457</v>
      </c>
      <c r="O97" t="s">
        <v>13</v>
      </c>
      <c r="P97" t="s">
        <v>13</v>
      </c>
      <c r="Q97" t="s">
        <v>13</v>
      </c>
      <c r="R97" t="s">
        <v>13</v>
      </c>
      <c r="S97" s="1">
        <v>300</v>
      </c>
      <c r="T97" s="1">
        <v>50</v>
      </c>
    </row>
    <row r="98" spans="1:20" x14ac:dyDescent="0.25">
      <c r="A98">
        <v>206186490</v>
      </c>
      <c r="B98" t="s">
        <v>1082</v>
      </c>
      <c r="C98" t="s">
        <v>10</v>
      </c>
      <c r="E98" t="s">
        <v>1180</v>
      </c>
      <c r="F98" t="s">
        <v>1084</v>
      </c>
      <c r="G98" t="s">
        <v>12</v>
      </c>
      <c r="H98" t="s">
        <v>81</v>
      </c>
      <c r="I98">
        <v>67</v>
      </c>
      <c r="J98">
        <v>3.5</v>
      </c>
      <c r="K98">
        <v>50</v>
      </c>
      <c r="L98">
        <v>45</v>
      </c>
      <c r="M98">
        <v>4.5</v>
      </c>
      <c r="N98">
        <v>400</v>
      </c>
      <c r="O98" t="s">
        <v>13</v>
      </c>
      <c r="P98" t="s">
        <v>13</v>
      </c>
      <c r="Q98" t="s">
        <v>13</v>
      </c>
      <c r="R98" t="s">
        <v>13</v>
      </c>
      <c r="S98" s="1">
        <v>300</v>
      </c>
      <c r="T98" s="1">
        <v>50</v>
      </c>
    </row>
    <row r="99" spans="1:20" x14ac:dyDescent="0.25">
      <c r="A99">
        <v>206186491</v>
      </c>
      <c r="B99" t="s">
        <v>1082</v>
      </c>
      <c r="C99" t="s">
        <v>10</v>
      </c>
      <c r="E99" t="s">
        <v>1181</v>
      </c>
      <c r="F99" t="s">
        <v>1084</v>
      </c>
      <c r="G99" t="s">
        <v>12</v>
      </c>
      <c r="H99" t="s">
        <v>81</v>
      </c>
      <c r="I99">
        <v>67</v>
      </c>
      <c r="J99">
        <v>3.5</v>
      </c>
      <c r="K99">
        <v>50</v>
      </c>
      <c r="L99">
        <v>45</v>
      </c>
      <c r="M99">
        <v>4.5</v>
      </c>
      <c r="N99">
        <v>400</v>
      </c>
      <c r="O99" t="s">
        <v>13</v>
      </c>
      <c r="P99" t="s">
        <v>13</v>
      </c>
      <c r="Q99" t="s">
        <v>13</v>
      </c>
      <c r="R99" t="s">
        <v>13</v>
      </c>
      <c r="S99" s="1">
        <v>300</v>
      </c>
      <c r="T99" s="1">
        <v>50</v>
      </c>
    </row>
    <row r="100" spans="1:20" x14ac:dyDescent="0.25">
      <c r="A100">
        <v>206186492</v>
      </c>
      <c r="B100" t="s">
        <v>1082</v>
      </c>
      <c r="C100" t="s">
        <v>10</v>
      </c>
      <c r="E100" t="s">
        <v>1182</v>
      </c>
      <c r="F100" t="s">
        <v>1084</v>
      </c>
      <c r="G100" t="s">
        <v>12</v>
      </c>
      <c r="H100" t="s">
        <v>81</v>
      </c>
      <c r="I100">
        <v>52</v>
      </c>
      <c r="J100">
        <v>3.75</v>
      </c>
      <c r="K100">
        <v>50</v>
      </c>
      <c r="L100">
        <v>45</v>
      </c>
      <c r="M100">
        <v>2.2999999999999998</v>
      </c>
      <c r="N100">
        <v>423</v>
      </c>
      <c r="O100" t="s">
        <v>13</v>
      </c>
      <c r="P100" t="s">
        <v>13</v>
      </c>
      <c r="Q100" t="s">
        <v>13</v>
      </c>
      <c r="R100" t="s">
        <v>13</v>
      </c>
      <c r="S100" s="1">
        <v>300</v>
      </c>
      <c r="T100" s="1">
        <v>50</v>
      </c>
    </row>
    <row r="101" spans="1:20" x14ac:dyDescent="0.25">
      <c r="A101">
        <v>206186493</v>
      </c>
      <c r="B101" t="s">
        <v>1082</v>
      </c>
      <c r="C101" t="s">
        <v>10</v>
      </c>
      <c r="E101" t="s">
        <v>1183</v>
      </c>
      <c r="F101" t="s">
        <v>1084</v>
      </c>
      <c r="G101" t="s">
        <v>12</v>
      </c>
      <c r="H101" t="s">
        <v>81</v>
      </c>
      <c r="I101">
        <v>52</v>
      </c>
      <c r="J101">
        <v>3.75</v>
      </c>
      <c r="K101">
        <v>50</v>
      </c>
      <c r="L101">
        <v>45</v>
      </c>
      <c r="M101">
        <v>2.2999999999999998</v>
      </c>
      <c r="N101">
        <v>423</v>
      </c>
      <c r="O101" t="s">
        <v>13</v>
      </c>
      <c r="P101" t="s">
        <v>13</v>
      </c>
      <c r="Q101" t="s">
        <v>13</v>
      </c>
      <c r="R101" t="s">
        <v>13</v>
      </c>
      <c r="S101" s="1">
        <v>300</v>
      </c>
      <c r="T101" s="1">
        <v>50</v>
      </c>
    </row>
    <row r="102" spans="1:20" x14ac:dyDescent="0.25">
      <c r="A102">
        <v>206186494</v>
      </c>
      <c r="B102" t="s">
        <v>1082</v>
      </c>
      <c r="C102" t="s">
        <v>10</v>
      </c>
      <c r="E102" t="s">
        <v>1184</v>
      </c>
      <c r="F102" t="s">
        <v>1084</v>
      </c>
      <c r="G102" t="s">
        <v>12</v>
      </c>
      <c r="H102" t="s">
        <v>81</v>
      </c>
      <c r="I102">
        <v>52</v>
      </c>
      <c r="J102">
        <v>3.75</v>
      </c>
      <c r="K102">
        <v>50</v>
      </c>
      <c r="L102">
        <v>45</v>
      </c>
      <c r="M102">
        <v>2.2999999999999998</v>
      </c>
      <c r="N102">
        <v>423</v>
      </c>
      <c r="O102" t="s">
        <v>13</v>
      </c>
      <c r="P102" t="s">
        <v>13</v>
      </c>
      <c r="Q102" t="s">
        <v>13</v>
      </c>
      <c r="R102" t="s">
        <v>13</v>
      </c>
      <c r="S102" s="1">
        <v>300</v>
      </c>
      <c r="T102" s="1">
        <v>50</v>
      </c>
    </row>
    <row r="103" spans="1:20" x14ac:dyDescent="0.25">
      <c r="A103">
        <v>206186495</v>
      </c>
      <c r="B103" t="s">
        <v>1082</v>
      </c>
      <c r="C103" t="s">
        <v>10</v>
      </c>
      <c r="E103" t="s">
        <v>1185</v>
      </c>
      <c r="F103" t="s">
        <v>1084</v>
      </c>
      <c r="G103" t="s">
        <v>12</v>
      </c>
      <c r="H103" t="s">
        <v>81</v>
      </c>
      <c r="I103">
        <v>67</v>
      </c>
      <c r="J103">
        <v>3.88</v>
      </c>
      <c r="K103">
        <v>50</v>
      </c>
      <c r="L103">
        <v>45</v>
      </c>
      <c r="M103">
        <v>4.5</v>
      </c>
      <c r="N103">
        <v>430</v>
      </c>
      <c r="O103" t="s">
        <v>13</v>
      </c>
      <c r="P103" t="s">
        <v>13</v>
      </c>
      <c r="Q103" t="s">
        <v>13</v>
      </c>
      <c r="R103" t="s">
        <v>13</v>
      </c>
      <c r="S103" s="1">
        <v>300</v>
      </c>
      <c r="T103" s="1">
        <v>50</v>
      </c>
    </row>
    <row r="104" spans="1:20" x14ac:dyDescent="0.25">
      <c r="A104">
        <v>206186496</v>
      </c>
      <c r="B104" t="s">
        <v>1082</v>
      </c>
      <c r="C104" t="s">
        <v>10</v>
      </c>
      <c r="E104" t="s">
        <v>1186</v>
      </c>
      <c r="F104" t="s">
        <v>1084</v>
      </c>
      <c r="G104" t="s">
        <v>12</v>
      </c>
      <c r="H104" t="s">
        <v>81</v>
      </c>
      <c r="I104">
        <v>67</v>
      </c>
      <c r="J104">
        <v>3.88</v>
      </c>
      <c r="K104">
        <v>50</v>
      </c>
      <c r="L104">
        <v>45</v>
      </c>
      <c r="M104">
        <v>4.5</v>
      </c>
      <c r="N104">
        <v>430</v>
      </c>
      <c r="O104" t="s">
        <v>13</v>
      </c>
      <c r="P104" t="s">
        <v>13</v>
      </c>
      <c r="Q104" t="s">
        <v>13</v>
      </c>
      <c r="R104" t="s">
        <v>13</v>
      </c>
      <c r="S104" s="1">
        <v>300</v>
      </c>
      <c r="T104" s="1">
        <v>50</v>
      </c>
    </row>
    <row r="105" spans="1:20" x14ac:dyDescent="0.25">
      <c r="A105">
        <v>206186497</v>
      </c>
      <c r="B105" t="s">
        <v>1082</v>
      </c>
      <c r="C105" t="s">
        <v>10</v>
      </c>
      <c r="E105" t="s">
        <v>1187</v>
      </c>
      <c r="F105" t="s">
        <v>1084</v>
      </c>
      <c r="G105" t="s">
        <v>12</v>
      </c>
      <c r="H105" t="s">
        <v>81</v>
      </c>
      <c r="I105">
        <v>67</v>
      </c>
      <c r="J105">
        <v>3.88</v>
      </c>
      <c r="K105">
        <v>50</v>
      </c>
      <c r="L105">
        <v>45</v>
      </c>
      <c r="M105">
        <v>4.5</v>
      </c>
      <c r="N105">
        <v>430</v>
      </c>
      <c r="O105" t="s">
        <v>13</v>
      </c>
      <c r="P105" t="s">
        <v>13</v>
      </c>
      <c r="Q105" t="s">
        <v>13</v>
      </c>
      <c r="R105" t="s">
        <v>13</v>
      </c>
      <c r="S105" s="1">
        <v>300</v>
      </c>
      <c r="T105" s="1">
        <v>50</v>
      </c>
    </row>
    <row r="106" spans="1:20" x14ac:dyDescent="0.25">
      <c r="A106">
        <v>206186498</v>
      </c>
      <c r="B106" t="s">
        <v>1082</v>
      </c>
      <c r="C106" t="s">
        <v>10</v>
      </c>
      <c r="E106" t="s">
        <v>1188</v>
      </c>
      <c r="F106" t="s">
        <v>1084</v>
      </c>
      <c r="G106" t="s">
        <v>12</v>
      </c>
      <c r="H106" t="s">
        <v>81</v>
      </c>
      <c r="I106">
        <v>67</v>
      </c>
      <c r="J106">
        <v>3.88</v>
      </c>
      <c r="K106">
        <v>50</v>
      </c>
      <c r="L106">
        <v>45</v>
      </c>
      <c r="M106">
        <v>4.5</v>
      </c>
      <c r="N106">
        <v>430</v>
      </c>
      <c r="O106" t="s">
        <v>13</v>
      </c>
      <c r="P106" t="s">
        <v>13</v>
      </c>
      <c r="Q106" t="s">
        <v>13</v>
      </c>
      <c r="R106" t="s">
        <v>13</v>
      </c>
      <c r="S106" s="1">
        <v>300</v>
      </c>
      <c r="T106" s="1">
        <v>50</v>
      </c>
    </row>
    <row r="107" spans="1:20" x14ac:dyDescent="0.25">
      <c r="A107">
        <v>206186499</v>
      </c>
      <c r="B107" t="s">
        <v>1082</v>
      </c>
      <c r="C107" t="s">
        <v>10</v>
      </c>
      <c r="E107" t="s">
        <v>1189</v>
      </c>
      <c r="F107" t="s">
        <v>1084</v>
      </c>
      <c r="G107" t="s">
        <v>12</v>
      </c>
      <c r="H107" t="s">
        <v>81</v>
      </c>
      <c r="I107">
        <v>67</v>
      </c>
      <c r="J107">
        <v>3.88</v>
      </c>
      <c r="K107">
        <v>50</v>
      </c>
      <c r="L107">
        <v>45</v>
      </c>
      <c r="M107">
        <v>4.5</v>
      </c>
      <c r="N107">
        <v>430</v>
      </c>
      <c r="O107" t="s">
        <v>13</v>
      </c>
      <c r="P107" t="s">
        <v>13</v>
      </c>
      <c r="Q107" t="s">
        <v>13</v>
      </c>
      <c r="R107" t="s">
        <v>13</v>
      </c>
      <c r="S107" s="1">
        <v>300</v>
      </c>
      <c r="T107" s="1">
        <v>50</v>
      </c>
    </row>
    <row r="108" spans="1:20" x14ac:dyDescent="0.25">
      <c r="A108">
        <v>206186500</v>
      </c>
      <c r="B108" t="s">
        <v>1082</v>
      </c>
      <c r="C108" t="s">
        <v>10</v>
      </c>
      <c r="E108" t="s">
        <v>1190</v>
      </c>
      <c r="F108" t="s">
        <v>1084</v>
      </c>
      <c r="G108" t="s">
        <v>12</v>
      </c>
      <c r="H108" t="s">
        <v>81</v>
      </c>
      <c r="I108">
        <v>67</v>
      </c>
      <c r="J108">
        <v>3.88</v>
      </c>
      <c r="K108">
        <v>50</v>
      </c>
      <c r="L108">
        <v>45</v>
      </c>
      <c r="M108">
        <v>4.5</v>
      </c>
      <c r="N108">
        <v>430</v>
      </c>
      <c r="O108" t="s">
        <v>13</v>
      </c>
      <c r="P108" t="s">
        <v>13</v>
      </c>
      <c r="Q108" t="s">
        <v>13</v>
      </c>
      <c r="R108" t="s">
        <v>13</v>
      </c>
      <c r="S108" s="1">
        <v>300</v>
      </c>
      <c r="T108" s="1">
        <v>50</v>
      </c>
    </row>
    <row r="109" spans="1:20" x14ac:dyDescent="0.25">
      <c r="A109">
        <v>206186501</v>
      </c>
      <c r="B109" t="s">
        <v>1082</v>
      </c>
      <c r="C109" t="s">
        <v>10</v>
      </c>
      <c r="E109" t="s">
        <v>1191</v>
      </c>
      <c r="F109" t="s">
        <v>1084</v>
      </c>
      <c r="G109" t="s">
        <v>12</v>
      </c>
      <c r="H109" t="s">
        <v>81</v>
      </c>
      <c r="I109">
        <v>60</v>
      </c>
      <c r="J109">
        <v>3.5</v>
      </c>
      <c r="K109">
        <v>40</v>
      </c>
      <c r="L109">
        <v>36</v>
      </c>
      <c r="M109">
        <v>4.5</v>
      </c>
      <c r="N109">
        <v>430</v>
      </c>
      <c r="O109" t="s">
        <v>13</v>
      </c>
      <c r="P109" t="s">
        <v>13</v>
      </c>
      <c r="Q109" t="s">
        <v>13</v>
      </c>
      <c r="R109" t="s">
        <v>13</v>
      </c>
      <c r="S109" s="1">
        <v>300</v>
      </c>
      <c r="T109" s="1">
        <v>50</v>
      </c>
    </row>
    <row r="110" spans="1:20" x14ac:dyDescent="0.25">
      <c r="A110">
        <v>206186502</v>
      </c>
      <c r="B110" t="s">
        <v>1082</v>
      </c>
      <c r="C110" t="s">
        <v>10</v>
      </c>
      <c r="E110" t="s">
        <v>1192</v>
      </c>
      <c r="F110" t="s">
        <v>1084</v>
      </c>
      <c r="G110" t="s">
        <v>12</v>
      </c>
      <c r="H110" t="s">
        <v>81</v>
      </c>
      <c r="I110">
        <v>60</v>
      </c>
      <c r="J110">
        <v>3.5</v>
      </c>
      <c r="K110">
        <v>40</v>
      </c>
      <c r="L110">
        <v>36</v>
      </c>
      <c r="M110">
        <v>4.5</v>
      </c>
      <c r="N110">
        <v>430</v>
      </c>
      <c r="O110" t="s">
        <v>13</v>
      </c>
      <c r="P110" t="s">
        <v>13</v>
      </c>
      <c r="Q110" t="s">
        <v>13</v>
      </c>
      <c r="R110" t="s">
        <v>13</v>
      </c>
      <c r="S110" s="1">
        <v>300</v>
      </c>
      <c r="T110" s="1">
        <v>50</v>
      </c>
    </row>
    <row r="111" spans="1:20" x14ac:dyDescent="0.25">
      <c r="A111">
        <v>206186503</v>
      </c>
      <c r="B111" t="s">
        <v>1082</v>
      </c>
      <c r="C111" t="s">
        <v>10</v>
      </c>
      <c r="E111" t="s">
        <v>1193</v>
      </c>
      <c r="F111" t="s">
        <v>1084</v>
      </c>
      <c r="G111" t="s">
        <v>12</v>
      </c>
      <c r="H111" t="s">
        <v>1194</v>
      </c>
      <c r="I111">
        <v>46</v>
      </c>
      <c r="J111">
        <v>3.45</v>
      </c>
      <c r="K111">
        <v>40</v>
      </c>
      <c r="L111">
        <v>36</v>
      </c>
      <c r="M111">
        <v>2.2999999999999998</v>
      </c>
      <c r="N111">
        <v>432</v>
      </c>
      <c r="O111" t="s">
        <v>13</v>
      </c>
      <c r="P111" t="s">
        <v>13</v>
      </c>
      <c r="Q111" t="s">
        <v>13</v>
      </c>
      <c r="R111" t="s">
        <v>13</v>
      </c>
      <c r="S111" s="1">
        <v>300</v>
      </c>
      <c r="T111" s="1">
        <v>50</v>
      </c>
    </row>
    <row r="112" spans="1:20" x14ac:dyDescent="0.25">
      <c r="A112">
        <v>206186504</v>
      </c>
      <c r="B112" t="s">
        <v>1082</v>
      </c>
      <c r="C112" t="s">
        <v>10</v>
      </c>
      <c r="E112" t="s">
        <v>1195</v>
      </c>
      <c r="F112" t="s">
        <v>1084</v>
      </c>
      <c r="G112" t="s">
        <v>12</v>
      </c>
      <c r="H112" t="s">
        <v>1194</v>
      </c>
      <c r="I112">
        <v>46</v>
      </c>
      <c r="J112">
        <v>3.45</v>
      </c>
      <c r="K112">
        <v>40</v>
      </c>
      <c r="L112">
        <v>36</v>
      </c>
      <c r="M112">
        <v>2.2999999999999998</v>
      </c>
      <c r="N112">
        <v>432</v>
      </c>
      <c r="O112" t="s">
        <v>13</v>
      </c>
      <c r="P112" t="s">
        <v>13</v>
      </c>
      <c r="Q112" t="s">
        <v>13</v>
      </c>
      <c r="R112" t="s">
        <v>13</v>
      </c>
      <c r="S112" s="1">
        <v>300</v>
      </c>
      <c r="T112" s="1">
        <v>50</v>
      </c>
    </row>
    <row r="113" spans="1:20" x14ac:dyDescent="0.25">
      <c r="A113">
        <v>206186505</v>
      </c>
      <c r="B113" t="s">
        <v>1082</v>
      </c>
      <c r="C113" t="s">
        <v>10</v>
      </c>
      <c r="E113" t="s">
        <v>1196</v>
      </c>
      <c r="F113" t="s">
        <v>1084</v>
      </c>
      <c r="G113" t="s">
        <v>12</v>
      </c>
      <c r="H113" t="s">
        <v>1194</v>
      </c>
      <c r="I113">
        <v>46</v>
      </c>
      <c r="J113">
        <v>3.45</v>
      </c>
      <c r="K113">
        <v>40</v>
      </c>
      <c r="L113">
        <v>36</v>
      </c>
      <c r="M113">
        <v>2.2999999999999998</v>
      </c>
      <c r="N113">
        <v>432</v>
      </c>
      <c r="O113" t="s">
        <v>13</v>
      </c>
      <c r="P113" t="s">
        <v>13</v>
      </c>
      <c r="Q113" t="s">
        <v>13</v>
      </c>
      <c r="R113" t="s">
        <v>13</v>
      </c>
      <c r="S113" s="1">
        <v>300</v>
      </c>
      <c r="T113" s="1">
        <v>50</v>
      </c>
    </row>
    <row r="114" spans="1:20" x14ac:dyDescent="0.25">
      <c r="A114">
        <v>206186506</v>
      </c>
      <c r="B114" t="s">
        <v>1082</v>
      </c>
      <c r="C114" t="s">
        <v>10</v>
      </c>
      <c r="E114" t="s">
        <v>1197</v>
      </c>
      <c r="F114" t="s">
        <v>1084</v>
      </c>
      <c r="G114" t="s">
        <v>12</v>
      </c>
      <c r="H114" t="s">
        <v>81</v>
      </c>
      <c r="I114">
        <v>60</v>
      </c>
      <c r="J114">
        <v>3.83</v>
      </c>
      <c r="K114">
        <v>40</v>
      </c>
      <c r="L114">
        <v>36</v>
      </c>
      <c r="M114">
        <v>4.5</v>
      </c>
      <c r="N114">
        <v>434</v>
      </c>
      <c r="O114" t="s">
        <v>13</v>
      </c>
      <c r="P114" t="s">
        <v>13</v>
      </c>
      <c r="Q114" t="s">
        <v>13</v>
      </c>
      <c r="R114" t="s">
        <v>13</v>
      </c>
      <c r="S114" s="1">
        <v>300</v>
      </c>
      <c r="T114" s="1">
        <v>50</v>
      </c>
    </row>
    <row r="115" spans="1:20" x14ac:dyDescent="0.25">
      <c r="A115">
        <v>206186507</v>
      </c>
      <c r="B115" t="s">
        <v>1082</v>
      </c>
      <c r="C115" t="s">
        <v>10</v>
      </c>
      <c r="E115" t="s">
        <v>1198</v>
      </c>
      <c r="F115" t="s">
        <v>1084</v>
      </c>
      <c r="G115" t="s">
        <v>12</v>
      </c>
      <c r="H115" t="s">
        <v>81</v>
      </c>
      <c r="I115">
        <v>60</v>
      </c>
      <c r="J115">
        <v>3.83</v>
      </c>
      <c r="K115">
        <v>40</v>
      </c>
      <c r="L115">
        <v>36</v>
      </c>
      <c r="M115">
        <v>4.5</v>
      </c>
      <c r="N115">
        <v>434</v>
      </c>
      <c r="O115" t="s">
        <v>13</v>
      </c>
      <c r="P115" t="s">
        <v>13</v>
      </c>
      <c r="Q115" t="s">
        <v>13</v>
      </c>
      <c r="R115" t="s">
        <v>13</v>
      </c>
      <c r="S115" s="1">
        <v>300</v>
      </c>
      <c r="T115" s="1">
        <v>50</v>
      </c>
    </row>
    <row r="116" spans="1:20" x14ac:dyDescent="0.25">
      <c r="A116">
        <v>206186508</v>
      </c>
      <c r="B116" t="s">
        <v>1082</v>
      </c>
      <c r="C116" t="s">
        <v>10</v>
      </c>
      <c r="E116" t="s">
        <v>1199</v>
      </c>
      <c r="F116" t="s">
        <v>1084</v>
      </c>
      <c r="G116" t="s">
        <v>12</v>
      </c>
      <c r="H116" t="s">
        <v>81</v>
      </c>
      <c r="I116">
        <v>60</v>
      </c>
      <c r="J116">
        <v>3.83</v>
      </c>
      <c r="K116">
        <v>40</v>
      </c>
      <c r="L116">
        <v>36</v>
      </c>
      <c r="M116">
        <v>4.5</v>
      </c>
      <c r="N116">
        <v>434</v>
      </c>
      <c r="O116" t="s">
        <v>13</v>
      </c>
      <c r="P116" t="s">
        <v>13</v>
      </c>
      <c r="Q116" t="s">
        <v>13</v>
      </c>
      <c r="R116" t="s">
        <v>13</v>
      </c>
      <c r="S116" s="1">
        <v>300</v>
      </c>
      <c r="T116" s="1">
        <v>50</v>
      </c>
    </row>
    <row r="117" spans="1:20" x14ac:dyDescent="0.25">
      <c r="A117">
        <v>206186509</v>
      </c>
      <c r="B117" t="s">
        <v>1082</v>
      </c>
      <c r="C117" t="s">
        <v>10</v>
      </c>
      <c r="E117" t="s">
        <v>1200</v>
      </c>
      <c r="F117" t="s">
        <v>1084</v>
      </c>
      <c r="G117" t="s">
        <v>12</v>
      </c>
      <c r="H117" t="s">
        <v>81</v>
      </c>
      <c r="I117">
        <v>60</v>
      </c>
      <c r="J117">
        <v>3.83</v>
      </c>
      <c r="K117">
        <v>40</v>
      </c>
      <c r="L117">
        <v>36</v>
      </c>
      <c r="M117">
        <v>4.5</v>
      </c>
      <c r="N117">
        <v>434</v>
      </c>
      <c r="O117" t="s">
        <v>13</v>
      </c>
      <c r="P117" t="s">
        <v>13</v>
      </c>
      <c r="Q117" t="s">
        <v>13</v>
      </c>
      <c r="R117" t="s">
        <v>13</v>
      </c>
      <c r="S117" s="1">
        <v>300</v>
      </c>
      <c r="T117" s="1">
        <v>50</v>
      </c>
    </row>
    <row r="118" spans="1:20" x14ac:dyDescent="0.25">
      <c r="A118">
        <v>206186510</v>
      </c>
      <c r="B118" t="s">
        <v>1082</v>
      </c>
      <c r="C118" t="s">
        <v>10</v>
      </c>
      <c r="E118" t="s">
        <v>1201</v>
      </c>
      <c r="F118" t="s">
        <v>1084</v>
      </c>
      <c r="G118" t="s">
        <v>12</v>
      </c>
      <c r="H118" t="s">
        <v>81</v>
      </c>
      <c r="I118">
        <v>60</v>
      </c>
      <c r="J118">
        <v>3.83</v>
      </c>
      <c r="K118">
        <v>40</v>
      </c>
      <c r="L118">
        <v>36</v>
      </c>
      <c r="M118">
        <v>4.5</v>
      </c>
      <c r="N118">
        <v>434</v>
      </c>
      <c r="O118" t="s">
        <v>13</v>
      </c>
      <c r="P118" t="s">
        <v>13</v>
      </c>
      <c r="Q118" t="s">
        <v>13</v>
      </c>
      <c r="R118" t="s">
        <v>13</v>
      </c>
      <c r="S118" s="1">
        <v>300</v>
      </c>
      <c r="T118" s="1">
        <v>50</v>
      </c>
    </row>
    <row r="119" spans="1:20" x14ac:dyDescent="0.25">
      <c r="A119">
        <v>206186511</v>
      </c>
      <c r="B119" t="s">
        <v>1082</v>
      </c>
      <c r="C119" t="s">
        <v>10</v>
      </c>
      <c r="E119" t="s">
        <v>1202</v>
      </c>
      <c r="F119" t="s">
        <v>1084</v>
      </c>
      <c r="G119" t="s">
        <v>12</v>
      </c>
      <c r="H119" t="s">
        <v>81</v>
      </c>
      <c r="I119">
        <v>60</v>
      </c>
      <c r="J119">
        <v>3.83</v>
      </c>
      <c r="K119">
        <v>40</v>
      </c>
      <c r="L119">
        <v>36</v>
      </c>
      <c r="M119">
        <v>4.5</v>
      </c>
      <c r="N119">
        <v>434</v>
      </c>
      <c r="O119" t="s">
        <v>13</v>
      </c>
      <c r="P119" t="s">
        <v>13</v>
      </c>
      <c r="Q119" t="s">
        <v>13</v>
      </c>
      <c r="R119" t="s">
        <v>13</v>
      </c>
      <c r="S119" s="1">
        <v>300</v>
      </c>
      <c r="T119" s="1">
        <v>50</v>
      </c>
    </row>
    <row r="120" spans="1:20" x14ac:dyDescent="0.25">
      <c r="A120">
        <v>206186512</v>
      </c>
      <c r="B120" t="s">
        <v>1082</v>
      </c>
      <c r="C120" t="s">
        <v>10</v>
      </c>
      <c r="E120" t="s">
        <v>1203</v>
      </c>
      <c r="F120" t="s">
        <v>1084</v>
      </c>
      <c r="G120" t="s">
        <v>12</v>
      </c>
      <c r="H120" t="s">
        <v>42</v>
      </c>
      <c r="I120">
        <v>87</v>
      </c>
      <c r="J120">
        <v>3.5</v>
      </c>
      <c r="K120">
        <v>80</v>
      </c>
      <c r="L120">
        <v>72</v>
      </c>
      <c r="M120">
        <v>4.5</v>
      </c>
      <c r="N120">
        <v>398</v>
      </c>
      <c r="O120" t="s">
        <v>13</v>
      </c>
      <c r="P120" t="s">
        <v>13</v>
      </c>
      <c r="Q120" t="s">
        <v>13</v>
      </c>
      <c r="R120" t="s">
        <v>13</v>
      </c>
      <c r="S120" s="1">
        <v>300</v>
      </c>
      <c r="T120" s="1">
        <v>50</v>
      </c>
    </row>
    <row r="121" spans="1:20" x14ac:dyDescent="0.25">
      <c r="A121">
        <v>206186513</v>
      </c>
      <c r="B121" t="s">
        <v>1082</v>
      </c>
      <c r="C121" t="s">
        <v>10</v>
      </c>
      <c r="E121" t="s">
        <v>1204</v>
      </c>
      <c r="F121" t="s">
        <v>1084</v>
      </c>
      <c r="G121" t="s">
        <v>12</v>
      </c>
      <c r="H121" t="s">
        <v>42</v>
      </c>
      <c r="I121">
        <v>87</v>
      </c>
      <c r="J121">
        <v>3.5</v>
      </c>
      <c r="K121">
        <v>80</v>
      </c>
      <c r="L121">
        <v>72</v>
      </c>
      <c r="M121">
        <v>4.5</v>
      </c>
      <c r="N121">
        <v>398</v>
      </c>
      <c r="O121" t="s">
        <v>13</v>
      </c>
      <c r="P121" t="s">
        <v>13</v>
      </c>
      <c r="Q121" t="s">
        <v>13</v>
      </c>
      <c r="R121" t="s">
        <v>13</v>
      </c>
      <c r="S121" s="1">
        <v>300</v>
      </c>
      <c r="T121" s="1">
        <v>50</v>
      </c>
    </row>
    <row r="122" spans="1:20" x14ac:dyDescent="0.25">
      <c r="A122">
        <v>206186514</v>
      </c>
      <c r="B122" t="s">
        <v>1082</v>
      </c>
      <c r="C122" t="s">
        <v>10</v>
      </c>
      <c r="E122" t="s">
        <v>1205</v>
      </c>
      <c r="F122" t="s">
        <v>1084</v>
      </c>
      <c r="G122" t="s">
        <v>12</v>
      </c>
      <c r="H122" t="s">
        <v>81</v>
      </c>
      <c r="I122">
        <v>67</v>
      </c>
      <c r="J122">
        <v>3.7</v>
      </c>
      <c r="K122">
        <v>80</v>
      </c>
      <c r="L122">
        <v>72</v>
      </c>
      <c r="M122">
        <v>2.2999999999999998</v>
      </c>
      <c r="N122">
        <v>445</v>
      </c>
      <c r="O122" t="s">
        <v>13</v>
      </c>
      <c r="P122" t="s">
        <v>13</v>
      </c>
      <c r="Q122" t="s">
        <v>13</v>
      </c>
      <c r="R122" t="s">
        <v>13</v>
      </c>
      <c r="S122" s="1">
        <v>300</v>
      </c>
      <c r="T122" s="1">
        <v>50</v>
      </c>
    </row>
    <row r="123" spans="1:20" x14ac:dyDescent="0.25">
      <c r="A123">
        <v>206186515</v>
      </c>
      <c r="B123" t="s">
        <v>1082</v>
      </c>
      <c r="C123" t="s">
        <v>10</v>
      </c>
      <c r="E123" t="s">
        <v>1206</v>
      </c>
      <c r="F123" t="s">
        <v>1084</v>
      </c>
      <c r="G123" t="s">
        <v>12</v>
      </c>
      <c r="H123" t="s">
        <v>81</v>
      </c>
      <c r="I123">
        <v>67</v>
      </c>
      <c r="J123">
        <v>3.7</v>
      </c>
      <c r="K123">
        <v>80</v>
      </c>
      <c r="L123">
        <v>72</v>
      </c>
      <c r="M123">
        <v>2.2999999999999998</v>
      </c>
      <c r="N123">
        <v>445</v>
      </c>
      <c r="O123" t="s">
        <v>13</v>
      </c>
      <c r="P123" t="s">
        <v>13</v>
      </c>
      <c r="Q123" t="s">
        <v>13</v>
      </c>
      <c r="R123" t="s">
        <v>13</v>
      </c>
      <c r="S123" s="1">
        <v>300</v>
      </c>
      <c r="T123" s="1">
        <v>50</v>
      </c>
    </row>
    <row r="124" spans="1:20" x14ac:dyDescent="0.25">
      <c r="A124">
        <v>206186516</v>
      </c>
      <c r="B124" t="s">
        <v>1082</v>
      </c>
      <c r="C124" t="s">
        <v>10</v>
      </c>
      <c r="E124" t="s">
        <v>1207</v>
      </c>
      <c r="F124" t="s">
        <v>1084</v>
      </c>
      <c r="G124" t="s">
        <v>12</v>
      </c>
      <c r="H124" t="s">
        <v>81</v>
      </c>
      <c r="I124">
        <v>67</v>
      </c>
      <c r="J124">
        <v>3.7</v>
      </c>
      <c r="K124">
        <v>80</v>
      </c>
      <c r="L124">
        <v>72</v>
      </c>
      <c r="M124">
        <v>2.2999999999999998</v>
      </c>
      <c r="N124">
        <v>445</v>
      </c>
      <c r="O124" t="s">
        <v>13</v>
      </c>
      <c r="P124" t="s">
        <v>13</v>
      </c>
      <c r="Q124" t="s">
        <v>13</v>
      </c>
      <c r="R124" t="s">
        <v>13</v>
      </c>
      <c r="S124" s="1">
        <v>300</v>
      </c>
      <c r="T124" s="1">
        <v>50</v>
      </c>
    </row>
    <row r="125" spans="1:20" x14ac:dyDescent="0.25">
      <c r="A125">
        <v>214291420</v>
      </c>
      <c r="B125" t="s">
        <v>1082</v>
      </c>
      <c r="C125" t="s">
        <v>1208</v>
      </c>
      <c r="E125" t="s">
        <v>1209</v>
      </c>
      <c r="F125" t="s">
        <v>1084</v>
      </c>
      <c r="G125" t="s">
        <v>12</v>
      </c>
      <c r="H125" t="s">
        <v>42</v>
      </c>
      <c r="I125">
        <v>76</v>
      </c>
      <c r="J125">
        <v>3.93</v>
      </c>
      <c r="K125">
        <v>58</v>
      </c>
      <c r="L125">
        <v>53</v>
      </c>
      <c r="M125">
        <v>5</v>
      </c>
      <c r="N125">
        <v>410</v>
      </c>
      <c r="O125" t="s">
        <v>13</v>
      </c>
      <c r="P125" t="s">
        <v>19</v>
      </c>
      <c r="Q125" t="s">
        <v>13</v>
      </c>
      <c r="R125" t="s">
        <v>13</v>
      </c>
      <c r="S125" s="1">
        <v>300</v>
      </c>
      <c r="T125" s="1">
        <v>50</v>
      </c>
    </row>
    <row r="126" spans="1:20" x14ac:dyDescent="0.25">
      <c r="A126">
        <v>205574631</v>
      </c>
      <c r="B126" t="s">
        <v>1082</v>
      </c>
      <c r="C126" t="s">
        <v>23</v>
      </c>
      <c r="E126" t="s">
        <v>1210</v>
      </c>
      <c r="F126" t="s">
        <v>1084</v>
      </c>
      <c r="G126" t="s">
        <v>12</v>
      </c>
      <c r="H126" t="s">
        <v>81</v>
      </c>
      <c r="I126">
        <v>60</v>
      </c>
      <c r="J126">
        <v>3.5</v>
      </c>
      <c r="K126">
        <v>40</v>
      </c>
      <c r="L126">
        <v>36</v>
      </c>
      <c r="M126">
        <v>4.5</v>
      </c>
      <c r="N126">
        <v>423</v>
      </c>
      <c r="O126" t="s">
        <v>13</v>
      </c>
      <c r="P126" t="s">
        <v>13</v>
      </c>
      <c r="Q126" t="s">
        <v>13</v>
      </c>
      <c r="R126" t="s">
        <v>13</v>
      </c>
      <c r="S126" s="1">
        <v>300</v>
      </c>
      <c r="T126" s="1">
        <v>50</v>
      </c>
    </row>
    <row r="127" spans="1:20" x14ac:dyDescent="0.25">
      <c r="A127">
        <v>205574632</v>
      </c>
      <c r="B127" t="s">
        <v>1082</v>
      </c>
      <c r="C127" t="s">
        <v>23</v>
      </c>
      <c r="E127" t="s">
        <v>1211</v>
      </c>
      <c r="F127" t="s">
        <v>1084</v>
      </c>
      <c r="G127" t="s">
        <v>12</v>
      </c>
      <c r="H127" t="s">
        <v>81</v>
      </c>
      <c r="I127">
        <v>67</v>
      </c>
      <c r="J127">
        <v>3.5</v>
      </c>
      <c r="K127">
        <v>50</v>
      </c>
      <c r="L127">
        <v>45</v>
      </c>
      <c r="M127">
        <v>4.5</v>
      </c>
      <c r="N127">
        <v>400</v>
      </c>
      <c r="O127" t="s">
        <v>13</v>
      </c>
      <c r="P127" t="s">
        <v>13</v>
      </c>
      <c r="Q127" t="s">
        <v>13</v>
      </c>
      <c r="R127" t="s">
        <v>13</v>
      </c>
      <c r="S127" s="1">
        <v>300</v>
      </c>
      <c r="T127" s="1">
        <v>50</v>
      </c>
    </row>
    <row r="128" spans="1:20" x14ac:dyDescent="0.25">
      <c r="A128">
        <v>205574633</v>
      </c>
      <c r="B128" t="s">
        <v>1082</v>
      </c>
      <c r="C128" t="s">
        <v>23</v>
      </c>
      <c r="E128" t="s">
        <v>1212</v>
      </c>
      <c r="F128" t="s">
        <v>1084</v>
      </c>
      <c r="G128" t="s">
        <v>12</v>
      </c>
      <c r="H128" t="s">
        <v>42</v>
      </c>
      <c r="I128">
        <v>75</v>
      </c>
      <c r="J128">
        <v>3.5</v>
      </c>
      <c r="K128">
        <v>65</v>
      </c>
      <c r="L128">
        <v>59</v>
      </c>
      <c r="M128">
        <v>4.5</v>
      </c>
      <c r="N128">
        <v>409</v>
      </c>
      <c r="O128" t="s">
        <v>13</v>
      </c>
      <c r="P128" t="s">
        <v>13</v>
      </c>
      <c r="Q128" t="s">
        <v>13</v>
      </c>
      <c r="R128" t="s">
        <v>13</v>
      </c>
      <c r="S128" s="1">
        <v>300</v>
      </c>
      <c r="T128" s="1">
        <v>50</v>
      </c>
    </row>
    <row r="129" spans="1:20" x14ac:dyDescent="0.25">
      <c r="A129">
        <v>205574634</v>
      </c>
      <c r="B129" t="s">
        <v>1082</v>
      </c>
      <c r="C129" t="s">
        <v>23</v>
      </c>
      <c r="E129" t="s">
        <v>1213</v>
      </c>
      <c r="F129" t="s">
        <v>1084</v>
      </c>
      <c r="G129" t="s">
        <v>12</v>
      </c>
      <c r="H129" t="s">
        <v>42</v>
      </c>
      <c r="I129">
        <v>87</v>
      </c>
      <c r="J129">
        <v>3.5</v>
      </c>
      <c r="K129">
        <v>80</v>
      </c>
      <c r="L129">
        <v>72</v>
      </c>
      <c r="M129">
        <v>4.5</v>
      </c>
      <c r="N129">
        <v>398</v>
      </c>
      <c r="O129" t="s">
        <v>13</v>
      </c>
      <c r="P129" t="s">
        <v>13</v>
      </c>
      <c r="Q129" t="s">
        <v>13</v>
      </c>
      <c r="R129" t="s">
        <v>13</v>
      </c>
      <c r="S129" s="1">
        <v>300</v>
      </c>
      <c r="T129" s="1">
        <v>50</v>
      </c>
    </row>
    <row r="130" spans="1:20" x14ac:dyDescent="0.25">
      <c r="A130">
        <v>205574635</v>
      </c>
      <c r="B130" t="s">
        <v>1082</v>
      </c>
      <c r="C130" t="s">
        <v>10</v>
      </c>
      <c r="E130" t="s">
        <v>1214</v>
      </c>
      <c r="F130" t="s">
        <v>1084</v>
      </c>
      <c r="G130" t="s">
        <v>12</v>
      </c>
      <c r="H130" t="s">
        <v>81</v>
      </c>
      <c r="I130">
        <v>60</v>
      </c>
      <c r="J130">
        <v>3.83</v>
      </c>
      <c r="K130">
        <v>40</v>
      </c>
      <c r="L130">
        <v>36</v>
      </c>
      <c r="M130">
        <v>4.5</v>
      </c>
      <c r="N130">
        <v>434</v>
      </c>
      <c r="O130" t="s">
        <v>13</v>
      </c>
      <c r="P130" t="s">
        <v>13</v>
      </c>
      <c r="Q130" t="s">
        <v>13</v>
      </c>
      <c r="R130" t="s">
        <v>13</v>
      </c>
      <c r="S130" s="1">
        <v>300</v>
      </c>
      <c r="T130" s="1">
        <v>50</v>
      </c>
    </row>
    <row r="131" spans="1:20" x14ac:dyDescent="0.25">
      <c r="A131">
        <v>205574636</v>
      </c>
      <c r="B131" t="s">
        <v>1082</v>
      </c>
      <c r="C131" t="s">
        <v>10</v>
      </c>
      <c r="E131" t="s">
        <v>1215</v>
      </c>
      <c r="F131" t="s">
        <v>1084</v>
      </c>
      <c r="G131" t="s">
        <v>12</v>
      </c>
      <c r="H131" t="s">
        <v>81</v>
      </c>
      <c r="I131">
        <v>60</v>
      </c>
      <c r="J131">
        <v>3.83</v>
      </c>
      <c r="K131">
        <v>40</v>
      </c>
      <c r="L131">
        <v>36</v>
      </c>
      <c r="M131">
        <v>4.5</v>
      </c>
      <c r="N131">
        <v>434</v>
      </c>
      <c r="O131" t="s">
        <v>13</v>
      </c>
      <c r="P131" t="s">
        <v>13</v>
      </c>
      <c r="Q131" t="s">
        <v>13</v>
      </c>
      <c r="R131" t="s">
        <v>13</v>
      </c>
      <c r="S131" s="1">
        <v>300</v>
      </c>
      <c r="T131" s="1">
        <v>50</v>
      </c>
    </row>
    <row r="132" spans="1:20" x14ac:dyDescent="0.25">
      <c r="A132">
        <v>205574637</v>
      </c>
      <c r="B132" t="s">
        <v>1082</v>
      </c>
      <c r="C132" t="s">
        <v>10</v>
      </c>
      <c r="E132" t="s">
        <v>1216</v>
      </c>
      <c r="F132" t="s">
        <v>1084</v>
      </c>
      <c r="G132" t="s">
        <v>12</v>
      </c>
      <c r="H132" t="s">
        <v>81</v>
      </c>
      <c r="I132">
        <v>60</v>
      </c>
      <c r="J132">
        <v>3.83</v>
      </c>
      <c r="K132">
        <v>40</v>
      </c>
      <c r="L132">
        <v>36</v>
      </c>
      <c r="M132">
        <v>4.5</v>
      </c>
      <c r="N132">
        <v>434</v>
      </c>
      <c r="O132" t="s">
        <v>13</v>
      </c>
      <c r="P132" t="s">
        <v>13</v>
      </c>
      <c r="Q132" t="s">
        <v>13</v>
      </c>
      <c r="R132" t="s">
        <v>13</v>
      </c>
      <c r="S132" s="1">
        <v>300</v>
      </c>
      <c r="T132" s="1">
        <v>50</v>
      </c>
    </row>
    <row r="133" spans="1:20" x14ac:dyDescent="0.25">
      <c r="A133">
        <v>205574638</v>
      </c>
      <c r="B133" t="s">
        <v>1082</v>
      </c>
      <c r="C133" t="s">
        <v>10</v>
      </c>
      <c r="E133" t="s">
        <v>1217</v>
      </c>
      <c r="F133" t="s">
        <v>1084</v>
      </c>
      <c r="G133" t="s">
        <v>12</v>
      </c>
      <c r="H133" t="s">
        <v>81</v>
      </c>
      <c r="I133">
        <v>67</v>
      </c>
      <c r="J133">
        <v>3.88</v>
      </c>
      <c r="K133">
        <v>50</v>
      </c>
      <c r="L133">
        <v>45</v>
      </c>
      <c r="M133">
        <v>4.5</v>
      </c>
      <c r="N133">
        <v>430</v>
      </c>
      <c r="O133" t="s">
        <v>13</v>
      </c>
      <c r="P133" t="s">
        <v>13</v>
      </c>
      <c r="Q133" t="s">
        <v>13</v>
      </c>
      <c r="R133" t="s">
        <v>13</v>
      </c>
      <c r="S133" s="1">
        <v>300</v>
      </c>
      <c r="T133" s="1">
        <v>50</v>
      </c>
    </row>
    <row r="134" spans="1:20" x14ac:dyDescent="0.25">
      <c r="A134">
        <v>205574639</v>
      </c>
      <c r="B134" t="s">
        <v>1082</v>
      </c>
      <c r="C134" t="s">
        <v>10</v>
      </c>
      <c r="E134" t="s">
        <v>1218</v>
      </c>
      <c r="F134" t="s">
        <v>1084</v>
      </c>
      <c r="G134" t="s">
        <v>12</v>
      </c>
      <c r="H134" t="s">
        <v>81</v>
      </c>
      <c r="I134">
        <v>67</v>
      </c>
      <c r="J134">
        <v>3.88</v>
      </c>
      <c r="K134">
        <v>50</v>
      </c>
      <c r="L134">
        <v>45</v>
      </c>
      <c r="M134">
        <v>4.5</v>
      </c>
      <c r="N134">
        <v>430</v>
      </c>
      <c r="O134" t="s">
        <v>13</v>
      </c>
      <c r="P134" t="s">
        <v>13</v>
      </c>
      <c r="Q134" t="s">
        <v>13</v>
      </c>
      <c r="R134" t="s">
        <v>13</v>
      </c>
      <c r="S134" s="1">
        <v>300</v>
      </c>
      <c r="T134" s="1">
        <v>50</v>
      </c>
    </row>
    <row r="135" spans="1:20" x14ac:dyDescent="0.25">
      <c r="A135">
        <v>205574640</v>
      </c>
      <c r="B135" t="s">
        <v>1082</v>
      </c>
      <c r="C135" t="s">
        <v>10</v>
      </c>
      <c r="E135" t="s">
        <v>1219</v>
      </c>
      <c r="F135" t="s">
        <v>1084</v>
      </c>
      <c r="G135" t="s">
        <v>12</v>
      </c>
      <c r="H135" t="s">
        <v>81</v>
      </c>
      <c r="I135">
        <v>67</v>
      </c>
      <c r="J135">
        <v>3.88</v>
      </c>
      <c r="K135">
        <v>50</v>
      </c>
      <c r="L135">
        <v>45</v>
      </c>
      <c r="M135">
        <v>4.5</v>
      </c>
      <c r="N135">
        <v>430</v>
      </c>
      <c r="O135" t="s">
        <v>13</v>
      </c>
      <c r="P135" t="s">
        <v>13</v>
      </c>
      <c r="Q135" t="s">
        <v>13</v>
      </c>
      <c r="R135" t="s">
        <v>13</v>
      </c>
      <c r="S135" s="1">
        <v>300</v>
      </c>
      <c r="T135" s="1">
        <v>50</v>
      </c>
    </row>
    <row r="136" spans="1:20" x14ac:dyDescent="0.25">
      <c r="A136">
        <v>205574641</v>
      </c>
      <c r="B136" t="s">
        <v>1082</v>
      </c>
      <c r="C136" t="s">
        <v>10</v>
      </c>
      <c r="E136" t="s">
        <v>1220</v>
      </c>
      <c r="F136" t="s">
        <v>1084</v>
      </c>
      <c r="G136" t="s">
        <v>12</v>
      </c>
      <c r="H136" t="s">
        <v>42</v>
      </c>
      <c r="I136">
        <v>75</v>
      </c>
      <c r="J136">
        <v>4.05</v>
      </c>
      <c r="K136">
        <v>65</v>
      </c>
      <c r="L136">
        <v>59</v>
      </c>
      <c r="M136">
        <v>4.5</v>
      </c>
      <c r="N136">
        <v>457</v>
      </c>
      <c r="O136" t="s">
        <v>13</v>
      </c>
      <c r="P136" t="s">
        <v>13</v>
      </c>
      <c r="Q136" t="s">
        <v>13</v>
      </c>
      <c r="R136" t="s">
        <v>13</v>
      </c>
      <c r="S136" s="1">
        <v>300</v>
      </c>
      <c r="T136" s="1">
        <v>50</v>
      </c>
    </row>
    <row r="137" spans="1:20" x14ac:dyDescent="0.25">
      <c r="A137">
        <v>205574642</v>
      </c>
      <c r="B137" t="s">
        <v>1082</v>
      </c>
      <c r="C137" t="s">
        <v>10</v>
      </c>
      <c r="E137" t="s">
        <v>1221</v>
      </c>
      <c r="F137" t="s">
        <v>1084</v>
      </c>
      <c r="G137" t="s">
        <v>12</v>
      </c>
      <c r="H137" t="s">
        <v>42</v>
      </c>
      <c r="I137">
        <v>75</v>
      </c>
      <c r="J137">
        <v>4.05</v>
      </c>
      <c r="K137">
        <v>65</v>
      </c>
      <c r="L137">
        <v>59</v>
      </c>
      <c r="M137">
        <v>4.5</v>
      </c>
      <c r="N137">
        <v>457</v>
      </c>
      <c r="O137" t="s">
        <v>13</v>
      </c>
      <c r="P137" t="s">
        <v>13</v>
      </c>
      <c r="Q137" t="s">
        <v>13</v>
      </c>
      <c r="R137" t="s">
        <v>13</v>
      </c>
      <c r="S137" s="1">
        <v>300</v>
      </c>
      <c r="T137" s="1">
        <v>50</v>
      </c>
    </row>
    <row r="138" spans="1:20" x14ac:dyDescent="0.25">
      <c r="A138">
        <v>205574643</v>
      </c>
      <c r="B138" t="s">
        <v>1082</v>
      </c>
      <c r="C138" t="s">
        <v>10</v>
      </c>
      <c r="E138" t="s">
        <v>1222</v>
      </c>
      <c r="F138" t="s">
        <v>1084</v>
      </c>
      <c r="G138" t="s">
        <v>12</v>
      </c>
      <c r="H138" t="s">
        <v>42</v>
      </c>
      <c r="I138">
        <v>75</v>
      </c>
      <c r="J138">
        <v>4.05</v>
      </c>
      <c r="K138">
        <v>65</v>
      </c>
      <c r="L138">
        <v>59</v>
      </c>
      <c r="M138">
        <v>4.5</v>
      </c>
      <c r="N138">
        <v>457</v>
      </c>
      <c r="O138" t="s">
        <v>13</v>
      </c>
      <c r="P138" t="s">
        <v>13</v>
      </c>
      <c r="Q138" t="s">
        <v>13</v>
      </c>
      <c r="R138" t="s">
        <v>13</v>
      </c>
      <c r="S138" s="1">
        <v>300</v>
      </c>
      <c r="T138" s="1">
        <v>50</v>
      </c>
    </row>
    <row r="139" spans="1:20" x14ac:dyDescent="0.25">
      <c r="A139">
        <v>205574644</v>
      </c>
      <c r="B139" t="s">
        <v>1082</v>
      </c>
      <c r="C139" t="s">
        <v>10</v>
      </c>
      <c r="E139" t="s">
        <v>1223</v>
      </c>
      <c r="F139" t="s">
        <v>1084</v>
      </c>
      <c r="G139" t="s">
        <v>12</v>
      </c>
      <c r="H139" t="s">
        <v>42</v>
      </c>
      <c r="I139">
        <v>87</v>
      </c>
      <c r="J139">
        <v>4.07</v>
      </c>
      <c r="K139">
        <v>80</v>
      </c>
      <c r="L139">
        <v>72</v>
      </c>
      <c r="M139">
        <v>4.5</v>
      </c>
      <c r="N139">
        <v>447</v>
      </c>
      <c r="O139" t="s">
        <v>13</v>
      </c>
      <c r="P139" t="s">
        <v>13</v>
      </c>
      <c r="Q139" t="s">
        <v>13</v>
      </c>
      <c r="R139" t="s">
        <v>13</v>
      </c>
      <c r="S139" s="1">
        <v>300</v>
      </c>
      <c r="T139" s="1">
        <v>50</v>
      </c>
    </row>
    <row r="140" spans="1:20" x14ac:dyDescent="0.25">
      <c r="A140">
        <v>205574645</v>
      </c>
      <c r="B140" t="s">
        <v>1082</v>
      </c>
      <c r="C140" t="s">
        <v>10</v>
      </c>
      <c r="E140" t="s">
        <v>1224</v>
      </c>
      <c r="F140" t="s">
        <v>1084</v>
      </c>
      <c r="G140" t="s">
        <v>12</v>
      </c>
      <c r="H140" t="s">
        <v>42</v>
      </c>
      <c r="I140">
        <v>87</v>
      </c>
      <c r="J140">
        <v>4.07</v>
      </c>
      <c r="K140">
        <v>80</v>
      </c>
      <c r="L140">
        <v>72</v>
      </c>
      <c r="M140">
        <v>4.5</v>
      </c>
      <c r="N140">
        <v>447</v>
      </c>
      <c r="O140" t="s">
        <v>13</v>
      </c>
      <c r="P140" t="s">
        <v>13</v>
      </c>
      <c r="Q140" t="s">
        <v>13</v>
      </c>
      <c r="R140" t="s">
        <v>13</v>
      </c>
      <c r="S140" s="1">
        <v>300</v>
      </c>
      <c r="T140" s="1">
        <v>50</v>
      </c>
    </row>
    <row r="141" spans="1:20" x14ac:dyDescent="0.25">
      <c r="A141">
        <v>205574646</v>
      </c>
      <c r="B141" t="s">
        <v>1082</v>
      </c>
      <c r="C141" t="s">
        <v>10</v>
      </c>
      <c r="E141" t="s">
        <v>1225</v>
      </c>
      <c r="F141" t="s">
        <v>1084</v>
      </c>
      <c r="G141" t="s">
        <v>12</v>
      </c>
      <c r="H141" t="s">
        <v>42</v>
      </c>
      <c r="I141">
        <v>87</v>
      </c>
      <c r="J141">
        <v>4.07</v>
      </c>
      <c r="K141">
        <v>80</v>
      </c>
      <c r="L141">
        <v>72</v>
      </c>
      <c r="M141">
        <v>4.5</v>
      </c>
      <c r="N141">
        <v>447</v>
      </c>
      <c r="O141" t="s">
        <v>13</v>
      </c>
      <c r="P141" t="s">
        <v>13</v>
      </c>
      <c r="Q141" t="s">
        <v>13</v>
      </c>
      <c r="R141" t="s">
        <v>13</v>
      </c>
      <c r="S141" s="1">
        <v>300</v>
      </c>
      <c r="T141" s="1">
        <v>50</v>
      </c>
    </row>
    <row r="142" spans="1:20" x14ac:dyDescent="0.25">
      <c r="A142">
        <v>205574647</v>
      </c>
      <c r="B142" t="s">
        <v>1082</v>
      </c>
      <c r="C142" t="s">
        <v>10</v>
      </c>
      <c r="E142" t="s">
        <v>1226</v>
      </c>
      <c r="F142" t="s">
        <v>1084</v>
      </c>
      <c r="G142" t="s">
        <v>12</v>
      </c>
      <c r="H142" t="s">
        <v>1194</v>
      </c>
      <c r="I142">
        <v>46</v>
      </c>
      <c r="J142">
        <v>3.45</v>
      </c>
      <c r="K142">
        <v>40</v>
      </c>
      <c r="L142">
        <v>36</v>
      </c>
      <c r="M142">
        <v>2.2999999999999998</v>
      </c>
      <c r="N142">
        <v>432</v>
      </c>
      <c r="O142" t="s">
        <v>13</v>
      </c>
      <c r="P142" t="s">
        <v>13</v>
      </c>
      <c r="Q142" t="s">
        <v>13</v>
      </c>
      <c r="R142" t="s">
        <v>13</v>
      </c>
      <c r="S142" s="1">
        <v>300</v>
      </c>
      <c r="T142" s="1">
        <v>50</v>
      </c>
    </row>
    <row r="143" spans="1:20" x14ac:dyDescent="0.25">
      <c r="A143">
        <v>205574648</v>
      </c>
      <c r="B143" t="s">
        <v>1082</v>
      </c>
      <c r="C143" t="s">
        <v>10</v>
      </c>
      <c r="E143" t="s">
        <v>1227</v>
      </c>
      <c r="F143" t="s">
        <v>1084</v>
      </c>
      <c r="G143" t="s">
        <v>12</v>
      </c>
      <c r="H143" t="s">
        <v>81</v>
      </c>
      <c r="I143">
        <v>52</v>
      </c>
      <c r="J143">
        <v>3.75</v>
      </c>
      <c r="K143">
        <v>50</v>
      </c>
      <c r="L143">
        <v>45</v>
      </c>
      <c r="M143">
        <v>2.2999999999999998</v>
      </c>
      <c r="N143">
        <v>423</v>
      </c>
      <c r="O143" t="s">
        <v>13</v>
      </c>
      <c r="P143" t="s">
        <v>13</v>
      </c>
      <c r="Q143" t="s">
        <v>13</v>
      </c>
      <c r="R143" t="s">
        <v>13</v>
      </c>
      <c r="S143" s="1">
        <v>300</v>
      </c>
      <c r="T143" s="1">
        <v>50</v>
      </c>
    </row>
    <row r="144" spans="1:20" x14ac:dyDescent="0.25">
      <c r="A144">
        <v>205574649</v>
      </c>
      <c r="B144" t="s">
        <v>1082</v>
      </c>
      <c r="C144" t="s">
        <v>10</v>
      </c>
      <c r="E144" t="s">
        <v>1228</v>
      </c>
      <c r="F144" t="s">
        <v>1084</v>
      </c>
      <c r="G144" t="s">
        <v>12</v>
      </c>
      <c r="H144" t="s">
        <v>81</v>
      </c>
      <c r="I144">
        <v>54</v>
      </c>
      <c r="J144">
        <v>3.55</v>
      </c>
      <c r="K144">
        <v>65</v>
      </c>
      <c r="L144">
        <v>59</v>
      </c>
      <c r="M144">
        <v>2.2999999999999998</v>
      </c>
      <c r="N144">
        <v>407</v>
      </c>
      <c r="O144" t="s">
        <v>13</v>
      </c>
      <c r="P144" t="s">
        <v>13</v>
      </c>
      <c r="Q144" t="s">
        <v>13</v>
      </c>
      <c r="R144" t="s">
        <v>13</v>
      </c>
      <c r="S144" s="1">
        <v>300</v>
      </c>
      <c r="T144" s="1">
        <v>50</v>
      </c>
    </row>
    <row r="145" spans="1:20" x14ac:dyDescent="0.25">
      <c r="A145">
        <v>205574650</v>
      </c>
      <c r="B145" t="s">
        <v>1082</v>
      </c>
      <c r="C145" t="s">
        <v>10</v>
      </c>
      <c r="E145" t="s">
        <v>1229</v>
      </c>
      <c r="F145" t="s">
        <v>1084</v>
      </c>
      <c r="G145" t="s">
        <v>12</v>
      </c>
      <c r="H145" t="s">
        <v>81</v>
      </c>
      <c r="I145">
        <v>67</v>
      </c>
      <c r="J145">
        <v>3.7</v>
      </c>
      <c r="K145">
        <v>80</v>
      </c>
      <c r="L145">
        <v>72</v>
      </c>
      <c r="M145">
        <v>2.2999999999999998</v>
      </c>
      <c r="N145">
        <v>445</v>
      </c>
      <c r="O145" t="s">
        <v>13</v>
      </c>
      <c r="P145" t="s">
        <v>13</v>
      </c>
      <c r="Q145" t="s">
        <v>13</v>
      </c>
      <c r="R145" t="s">
        <v>13</v>
      </c>
      <c r="S145" s="1">
        <v>300</v>
      </c>
      <c r="T145" s="1">
        <v>50</v>
      </c>
    </row>
    <row r="146" spans="1:20" x14ac:dyDescent="0.25">
      <c r="A146">
        <v>205574669</v>
      </c>
      <c r="B146" t="s">
        <v>1082</v>
      </c>
      <c r="C146" t="s">
        <v>23</v>
      </c>
      <c r="E146" t="s">
        <v>1230</v>
      </c>
      <c r="F146" t="s">
        <v>1084</v>
      </c>
      <c r="G146" t="s">
        <v>12</v>
      </c>
      <c r="H146" t="s">
        <v>81</v>
      </c>
      <c r="I146">
        <v>60</v>
      </c>
      <c r="J146">
        <v>3.83</v>
      </c>
      <c r="K146">
        <v>40</v>
      </c>
      <c r="L146">
        <v>36</v>
      </c>
      <c r="M146">
        <v>4.5</v>
      </c>
      <c r="N146">
        <v>434</v>
      </c>
      <c r="O146" t="s">
        <v>13</v>
      </c>
      <c r="P146" t="s">
        <v>13</v>
      </c>
      <c r="Q146" t="s">
        <v>13</v>
      </c>
      <c r="R146" t="s">
        <v>13</v>
      </c>
      <c r="S146" s="1">
        <v>300</v>
      </c>
      <c r="T146" s="1">
        <v>50</v>
      </c>
    </row>
    <row r="147" spans="1:20" x14ac:dyDescent="0.25">
      <c r="A147">
        <v>205574670</v>
      </c>
      <c r="B147" t="s">
        <v>1082</v>
      </c>
      <c r="C147" t="s">
        <v>23</v>
      </c>
      <c r="E147" t="s">
        <v>1231</v>
      </c>
      <c r="F147" t="s">
        <v>1084</v>
      </c>
      <c r="G147" t="s">
        <v>12</v>
      </c>
      <c r="H147" t="s">
        <v>81</v>
      </c>
      <c r="I147">
        <v>60</v>
      </c>
      <c r="J147">
        <v>3.83</v>
      </c>
      <c r="K147">
        <v>40</v>
      </c>
      <c r="L147">
        <v>36</v>
      </c>
      <c r="M147">
        <v>4.5</v>
      </c>
      <c r="N147">
        <v>434</v>
      </c>
      <c r="O147" t="s">
        <v>13</v>
      </c>
      <c r="P147" t="s">
        <v>13</v>
      </c>
      <c r="Q147" t="s">
        <v>13</v>
      </c>
      <c r="R147" t="s">
        <v>13</v>
      </c>
      <c r="S147" s="1">
        <v>300</v>
      </c>
      <c r="T147" s="1">
        <v>50</v>
      </c>
    </row>
    <row r="148" spans="1:20" x14ac:dyDescent="0.25">
      <c r="A148">
        <v>205574671</v>
      </c>
      <c r="B148" t="s">
        <v>1082</v>
      </c>
      <c r="C148" t="s">
        <v>24</v>
      </c>
      <c r="E148" t="s">
        <v>1232</v>
      </c>
      <c r="F148" t="s">
        <v>1084</v>
      </c>
      <c r="G148" t="s">
        <v>12</v>
      </c>
      <c r="H148" t="s">
        <v>81</v>
      </c>
      <c r="I148">
        <v>60</v>
      </c>
      <c r="J148">
        <v>3.83</v>
      </c>
      <c r="K148">
        <v>40</v>
      </c>
      <c r="L148">
        <v>36</v>
      </c>
      <c r="M148">
        <v>4.5</v>
      </c>
      <c r="N148">
        <v>434</v>
      </c>
      <c r="O148" t="s">
        <v>13</v>
      </c>
      <c r="P148" t="s">
        <v>13</v>
      </c>
      <c r="Q148" t="s">
        <v>13</v>
      </c>
      <c r="R148" t="s">
        <v>13</v>
      </c>
      <c r="S148" s="1">
        <v>300</v>
      </c>
      <c r="T148" s="1">
        <v>50</v>
      </c>
    </row>
    <row r="149" spans="1:20" x14ac:dyDescent="0.25">
      <c r="A149">
        <v>205574672</v>
      </c>
      <c r="B149" t="s">
        <v>1082</v>
      </c>
      <c r="C149" t="s">
        <v>24</v>
      </c>
      <c r="E149" t="s">
        <v>1233</v>
      </c>
      <c r="F149" t="s">
        <v>1084</v>
      </c>
      <c r="G149" t="s">
        <v>12</v>
      </c>
      <c r="H149" t="s">
        <v>81</v>
      </c>
      <c r="I149">
        <v>60</v>
      </c>
      <c r="J149">
        <v>3.83</v>
      </c>
      <c r="K149">
        <v>40</v>
      </c>
      <c r="L149">
        <v>36</v>
      </c>
      <c r="M149">
        <v>4.5</v>
      </c>
      <c r="N149">
        <v>434</v>
      </c>
      <c r="O149" t="s">
        <v>13</v>
      </c>
      <c r="P149" t="s">
        <v>13</v>
      </c>
      <c r="Q149" t="s">
        <v>13</v>
      </c>
      <c r="R149" t="s">
        <v>13</v>
      </c>
      <c r="S149" s="1">
        <v>300</v>
      </c>
      <c r="T149" s="1">
        <v>50</v>
      </c>
    </row>
    <row r="150" spans="1:20" x14ac:dyDescent="0.25">
      <c r="A150">
        <v>205574673</v>
      </c>
      <c r="B150" t="s">
        <v>1082</v>
      </c>
      <c r="C150" t="s">
        <v>23</v>
      </c>
      <c r="E150" t="s">
        <v>1234</v>
      </c>
      <c r="F150" t="s">
        <v>1084</v>
      </c>
      <c r="G150" t="s">
        <v>12</v>
      </c>
      <c r="H150" t="s">
        <v>81</v>
      </c>
      <c r="I150">
        <v>67</v>
      </c>
      <c r="J150">
        <v>3.88</v>
      </c>
      <c r="K150">
        <v>50</v>
      </c>
      <c r="L150">
        <v>45</v>
      </c>
      <c r="M150">
        <v>4.5</v>
      </c>
      <c r="N150">
        <v>430</v>
      </c>
      <c r="O150" t="s">
        <v>13</v>
      </c>
      <c r="P150" t="s">
        <v>13</v>
      </c>
      <c r="Q150" t="s">
        <v>13</v>
      </c>
      <c r="R150" t="s">
        <v>13</v>
      </c>
      <c r="S150" s="1">
        <v>300</v>
      </c>
      <c r="T150" s="1">
        <v>50</v>
      </c>
    </row>
    <row r="151" spans="1:20" x14ac:dyDescent="0.25">
      <c r="A151">
        <v>205574674</v>
      </c>
      <c r="B151" t="s">
        <v>1082</v>
      </c>
      <c r="C151" t="s">
        <v>23</v>
      </c>
      <c r="E151" t="s">
        <v>1235</v>
      </c>
      <c r="F151" t="s">
        <v>1084</v>
      </c>
      <c r="G151" t="s">
        <v>12</v>
      </c>
      <c r="H151" t="s">
        <v>81</v>
      </c>
      <c r="I151">
        <v>67</v>
      </c>
      <c r="J151">
        <v>3.88</v>
      </c>
      <c r="K151">
        <v>50</v>
      </c>
      <c r="L151">
        <v>45</v>
      </c>
      <c r="M151">
        <v>4.5</v>
      </c>
      <c r="N151">
        <v>430</v>
      </c>
      <c r="O151" t="s">
        <v>13</v>
      </c>
      <c r="P151" t="s">
        <v>13</v>
      </c>
      <c r="Q151" t="s">
        <v>13</v>
      </c>
      <c r="R151" t="s">
        <v>13</v>
      </c>
      <c r="S151" s="1">
        <v>300</v>
      </c>
      <c r="T151" s="1">
        <v>50</v>
      </c>
    </row>
    <row r="152" spans="1:20" x14ac:dyDescent="0.25">
      <c r="A152">
        <v>205574675</v>
      </c>
      <c r="B152" t="s">
        <v>1082</v>
      </c>
      <c r="C152" t="s">
        <v>24</v>
      </c>
      <c r="E152" t="s">
        <v>1236</v>
      </c>
      <c r="F152" t="s">
        <v>1084</v>
      </c>
      <c r="G152" t="s">
        <v>12</v>
      </c>
      <c r="H152" t="s">
        <v>81</v>
      </c>
      <c r="I152">
        <v>67</v>
      </c>
      <c r="J152">
        <v>3.88</v>
      </c>
      <c r="K152">
        <v>50</v>
      </c>
      <c r="L152">
        <v>45</v>
      </c>
      <c r="M152">
        <v>4.5</v>
      </c>
      <c r="N152">
        <v>430</v>
      </c>
      <c r="O152" t="s">
        <v>13</v>
      </c>
      <c r="P152" t="s">
        <v>13</v>
      </c>
      <c r="Q152" t="s">
        <v>13</v>
      </c>
      <c r="R152" t="s">
        <v>13</v>
      </c>
      <c r="S152" s="1">
        <v>300</v>
      </c>
      <c r="T152" s="1">
        <v>50</v>
      </c>
    </row>
    <row r="153" spans="1:20" x14ac:dyDescent="0.25">
      <c r="A153">
        <v>205574676</v>
      </c>
      <c r="B153" t="s">
        <v>1082</v>
      </c>
      <c r="C153" t="s">
        <v>24</v>
      </c>
      <c r="E153" t="s">
        <v>1237</v>
      </c>
      <c r="F153" t="s">
        <v>1084</v>
      </c>
      <c r="G153" t="s">
        <v>12</v>
      </c>
      <c r="H153" t="s">
        <v>81</v>
      </c>
      <c r="I153">
        <v>67</v>
      </c>
      <c r="J153">
        <v>3.88</v>
      </c>
      <c r="K153">
        <v>50</v>
      </c>
      <c r="L153">
        <v>45</v>
      </c>
      <c r="M153">
        <v>4.5</v>
      </c>
      <c r="N153">
        <v>430</v>
      </c>
      <c r="O153" t="s">
        <v>13</v>
      </c>
      <c r="P153" t="s">
        <v>13</v>
      </c>
      <c r="Q153" t="s">
        <v>13</v>
      </c>
      <c r="R153" t="s">
        <v>13</v>
      </c>
      <c r="S153" s="1">
        <v>300</v>
      </c>
      <c r="T153" s="1">
        <v>50</v>
      </c>
    </row>
    <row r="154" spans="1:20" x14ac:dyDescent="0.25">
      <c r="A154">
        <v>205574677</v>
      </c>
      <c r="B154" t="s">
        <v>1082</v>
      </c>
      <c r="C154" t="s">
        <v>23</v>
      </c>
      <c r="E154" t="s">
        <v>1238</v>
      </c>
      <c r="F154" t="s">
        <v>1084</v>
      </c>
      <c r="G154" t="s">
        <v>12</v>
      </c>
      <c r="H154" t="s">
        <v>42</v>
      </c>
      <c r="I154">
        <v>75</v>
      </c>
      <c r="J154">
        <v>4.05</v>
      </c>
      <c r="K154">
        <v>65</v>
      </c>
      <c r="L154">
        <v>59</v>
      </c>
      <c r="M154">
        <v>4.5</v>
      </c>
      <c r="N154">
        <v>457</v>
      </c>
      <c r="O154" t="s">
        <v>13</v>
      </c>
      <c r="P154" t="s">
        <v>13</v>
      </c>
      <c r="Q154" t="s">
        <v>13</v>
      </c>
      <c r="R154" t="s">
        <v>13</v>
      </c>
      <c r="S154" s="1">
        <v>300</v>
      </c>
      <c r="T154" s="1">
        <v>50</v>
      </c>
    </row>
    <row r="155" spans="1:20" x14ac:dyDescent="0.25">
      <c r="A155">
        <v>205574678</v>
      </c>
      <c r="B155" t="s">
        <v>1082</v>
      </c>
      <c r="C155" t="s">
        <v>23</v>
      </c>
      <c r="E155" t="s">
        <v>1239</v>
      </c>
      <c r="F155" t="s">
        <v>1084</v>
      </c>
      <c r="G155" t="s">
        <v>12</v>
      </c>
      <c r="H155" t="s">
        <v>42</v>
      </c>
      <c r="I155">
        <v>75</v>
      </c>
      <c r="J155">
        <v>4.05</v>
      </c>
      <c r="K155">
        <v>65</v>
      </c>
      <c r="L155">
        <v>59</v>
      </c>
      <c r="M155">
        <v>4.5</v>
      </c>
      <c r="N155">
        <v>457</v>
      </c>
      <c r="O155" t="s">
        <v>13</v>
      </c>
      <c r="P155" t="s">
        <v>13</v>
      </c>
      <c r="Q155" t="s">
        <v>13</v>
      </c>
      <c r="R155" t="s">
        <v>13</v>
      </c>
      <c r="S155" s="1">
        <v>300</v>
      </c>
      <c r="T155" s="1">
        <v>50</v>
      </c>
    </row>
    <row r="156" spans="1:20" x14ac:dyDescent="0.25">
      <c r="A156">
        <v>205574679</v>
      </c>
      <c r="B156" t="s">
        <v>1082</v>
      </c>
      <c r="C156" t="s">
        <v>24</v>
      </c>
      <c r="E156" t="s">
        <v>1240</v>
      </c>
      <c r="F156" t="s">
        <v>1084</v>
      </c>
      <c r="G156" t="s">
        <v>12</v>
      </c>
      <c r="H156" t="s">
        <v>42</v>
      </c>
      <c r="I156">
        <v>75</v>
      </c>
      <c r="J156">
        <v>4.05</v>
      </c>
      <c r="K156">
        <v>65</v>
      </c>
      <c r="L156">
        <v>59</v>
      </c>
      <c r="M156">
        <v>4.5</v>
      </c>
      <c r="N156">
        <v>457</v>
      </c>
      <c r="O156" t="s">
        <v>13</v>
      </c>
      <c r="P156" t="s">
        <v>13</v>
      </c>
      <c r="Q156" t="s">
        <v>13</v>
      </c>
      <c r="R156" t="s">
        <v>13</v>
      </c>
      <c r="S156" s="1">
        <v>300</v>
      </c>
      <c r="T156" s="1">
        <v>50</v>
      </c>
    </row>
    <row r="157" spans="1:20" x14ac:dyDescent="0.25">
      <c r="A157">
        <v>205574680</v>
      </c>
      <c r="B157" t="s">
        <v>1082</v>
      </c>
      <c r="C157" t="s">
        <v>24</v>
      </c>
      <c r="E157" t="s">
        <v>1241</v>
      </c>
      <c r="F157" t="s">
        <v>1084</v>
      </c>
      <c r="G157" t="s">
        <v>12</v>
      </c>
      <c r="H157" t="s">
        <v>42</v>
      </c>
      <c r="I157">
        <v>75</v>
      </c>
      <c r="J157">
        <v>4.05</v>
      </c>
      <c r="K157">
        <v>65</v>
      </c>
      <c r="L157">
        <v>59</v>
      </c>
      <c r="M157">
        <v>4.5</v>
      </c>
      <c r="N157">
        <v>457</v>
      </c>
      <c r="O157" t="s">
        <v>13</v>
      </c>
      <c r="P157" t="s">
        <v>13</v>
      </c>
      <c r="Q157" t="s">
        <v>13</v>
      </c>
      <c r="R157" t="s">
        <v>13</v>
      </c>
      <c r="S157" s="1">
        <v>300</v>
      </c>
      <c r="T157" s="1">
        <v>50</v>
      </c>
    </row>
    <row r="158" spans="1:20" x14ac:dyDescent="0.25">
      <c r="A158">
        <v>205574681</v>
      </c>
      <c r="B158" t="s">
        <v>1082</v>
      </c>
      <c r="C158" t="s">
        <v>23</v>
      </c>
      <c r="E158" t="s">
        <v>1242</v>
      </c>
      <c r="F158" t="s">
        <v>1084</v>
      </c>
      <c r="G158" t="s">
        <v>12</v>
      </c>
      <c r="H158" t="s">
        <v>42</v>
      </c>
      <c r="I158">
        <v>87</v>
      </c>
      <c r="J158">
        <v>4.07</v>
      </c>
      <c r="K158">
        <v>80</v>
      </c>
      <c r="L158">
        <v>72</v>
      </c>
      <c r="M158">
        <v>4.5</v>
      </c>
      <c r="N158">
        <v>447</v>
      </c>
      <c r="O158" t="s">
        <v>13</v>
      </c>
      <c r="P158" t="s">
        <v>13</v>
      </c>
      <c r="Q158" t="s">
        <v>13</v>
      </c>
      <c r="R158" t="s">
        <v>13</v>
      </c>
      <c r="S158" s="1">
        <v>300</v>
      </c>
      <c r="T158" s="1">
        <v>50</v>
      </c>
    </row>
    <row r="159" spans="1:20" x14ac:dyDescent="0.25">
      <c r="A159">
        <v>205574682</v>
      </c>
      <c r="B159" t="s">
        <v>1082</v>
      </c>
      <c r="C159" t="s">
        <v>23</v>
      </c>
      <c r="E159" t="s">
        <v>1243</v>
      </c>
      <c r="F159" t="s">
        <v>1084</v>
      </c>
      <c r="G159" t="s">
        <v>12</v>
      </c>
      <c r="H159" t="s">
        <v>42</v>
      </c>
      <c r="I159">
        <v>87</v>
      </c>
      <c r="J159">
        <v>4.07</v>
      </c>
      <c r="K159">
        <v>80</v>
      </c>
      <c r="L159">
        <v>72</v>
      </c>
      <c r="M159">
        <v>4.5</v>
      </c>
      <c r="N159">
        <v>447</v>
      </c>
      <c r="O159" t="s">
        <v>13</v>
      </c>
      <c r="P159" t="s">
        <v>13</v>
      </c>
      <c r="Q159" t="s">
        <v>13</v>
      </c>
      <c r="R159" t="s">
        <v>13</v>
      </c>
      <c r="S159" s="1">
        <v>300</v>
      </c>
      <c r="T159" s="1">
        <v>50</v>
      </c>
    </row>
    <row r="160" spans="1:20" x14ac:dyDescent="0.25">
      <c r="A160">
        <v>205574683</v>
      </c>
      <c r="B160" t="s">
        <v>1082</v>
      </c>
      <c r="C160" t="s">
        <v>24</v>
      </c>
      <c r="E160" t="s">
        <v>1244</v>
      </c>
      <c r="F160" t="s">
        <v>1084</v>
      </c>
      <c r="G160" t="s">
        <v>12</v>
      </c>
      <c r="H160" t="s">
        <v>42</v>
      </c>
      <c r="I160">
        <v>87</v>
      </c>
      <c r="J160">
        <v>4.07</v>
      </c>
      <c r="K160">
        <v>80</v>
      </c>
      <c r="L160">
        <v>72</v>
      </c>
      <c r="M160">
        <v>4.5</v>
      </c>
      <c r="N160">
        <v>447</v>
      </c>
      <c r="O160" t="s">
        <v>13</v>
      </c>
      <c r="P160" t="s">
        <v>13</v>
      </c>
      <c r="Q160" t="s">
        <v>13</v>
      </c>
      <c r="R160" t="s">
        <v>13</v>
      </c>
      <c r="S160" s="1">
        <v>300</v>
      </c>
      <c r="T160" s="1">
        <v>50</v>
      </c>
    </row>
    <row r="161" spans="1:20" x14ac:dyDescent="0.25">
      <c r="A161">
        <v>205574684</v>
      </c>
      <c r="B161" t="s">
        <v>1082</v>
      </c>
      <c r="C161" t="s">
        <v>24</v>
      </c>
      <c r="E161" t="s">
        <v>1245</v>
      </c>
      <c r="F161" t="s">
        <v>1084</v>
      </c>
      <c r="G161" t="s">
        <v>12</v>
      </c>
      <c r="H161" t="s">
        <v>42</v>
      </c>
      <c r="I161">
        <v>87</v>
      </c>
      <c r="J161">
        <v>4.07</v>
      </c>
      <c r="K161">
        <v>80</v>
      </c>
      <c r="L161">
        <v>72</v>
      </c>
      <c r="M161">
        <v>4.5</v>
      </c>
      <c r="N161">
        <v>447</v>
      </c>
      <c r="O161" t="s">
        <v>13</v>
      </c>
      <c r="P161" t="s">
        <v>13</v>
      </c>
      <c r="Q161" t="s">
        <v>13</v>
      </c>
      <c r="R161" t="s">
        <v>13</v>
      </c>
      <c r="S161" s="1">
        <v>300</v>
      </c>
      <c r="T161" s="1">
        <v>50</v>
      </c>
    </row>
    <row r="162" spans="1:20" x14ac:dyDescent="0.25">
      <c r="A162">
        <v>205574685</v>
      </c>
      <c r="B162" t="s">
        <v>1082</v>
      </c>
      <c r="C162" t="s">
        <v>23</v>
      </c>
      <c r="E162" t="s">
        <v>1246</v>
      </c>
      <c r="F162" t="s">
        <v>1084</v>
      </c>
      <c r="G162" t="s">
        <v>12</v>
      </c>
      <c r="H162" t="s">
        <v>1194</v>
      </c>
      <c r="I162">
        <v>46</v>
      </c>
      <c r="J162">
        <v>3.45</v>
      </c>
      <c r="K162">
        <v>40</v>
      </c>
      <c r="L162">
        <v>36</v>
      </c>
      <c r="M162">
        <v>2.2999999999999998</v>
      </c>
      <c r="N162">
        <v>432</v>
      </c>
      <c r="O162" t="s">
        <v>13</v>
      </c>
      <c r="P162" t="s">
        <v>13</v>
      </c>
      <c r="Q162" t="s">
        <v>13</v>
      </c>
      <c r="R162" t="s">
        <v>13</v>
      </c>
      <c r="S162" s="1">
        <v>300</v>
      </c>
      <c r="T162" s="1">
        <v>50</v>
      </c>
    </row>
    <row r="163" spans="1:20" x14ac:dyDescent="0.25">
      <c r="A163">
        <v>205574686</v>
      </c>
      <c r="B163" t="s">
        <v>1082</v>
      </c>
      <c r="C163" t="s">
        <v>24</v>
      </c>
      <c r="E163" t="s">
        <v>1247</v>
      </c>
      <c r="F163" t="s">
        <v>1084</v>
      </c>
      <c r="G163" t="s">
        <v>12</v>
      </c>
      <c r="H163" t="s">
        <v>1194</v>
      </c>
      <c r="I163">
        <v>46</v>
      </c>
      <c r="J163">
        <v>3.45</v>
      </c>
      <c r="K163">
        <v>40</v>
      </c>
      <c r="L163">
        <v>36</v>
      </c>
      <c r="M163">
        <v>2.2999999999999998</v>
      </c>
      <c r="N163">
        <v>432</v>
      </c>
      <c r="O163" t="s">
        <v>13</v>
      </c>
      <c r="P163" t="s">
        <v>13</v>
      </c>
      <c r="Q163" t="s">
        <v>13</v>
      </c>
      <c r="R163" t="s">
        <v>13</v>
      </c>
      <c r="S163" s="1">
        <v>300</v>
      </c>
      <c r="T163" s="1">
        <v>50</v>
      </c>
    </row>
    <row r="164" spans="1:20" x14ac:dyDescent="0.25">
      <c r="A164">
        <v>205574687</v>
      </c>
      <c r="B164" t="s">
        <v>1082</v>
      </c>
      <c r="C164" t="s">
        <v>23</v>
      </c>
      <c r="E164" t="s">
        <v>1248</v>
      </c>
      <c r="F164" t="s">
        <v>1084</v>
      </c>
      <c r="G164" t="s">
        <v>12</v>
      </c>
      <c r="H164" t="s">
        <v>81</v>
      </c>
      <c r="I164">
        <v>52</v>
      </c>
      <c r="J164">
        <v>3.75</v>
      </c>
      <c r="K164">
        <v>50</v>
      </c>
      <c r="L164">
        <v>45</v>
      </c>
      <c r="M164">
        <v>2.2999999999999998</v>
      </c>
      <c r="N164">
        <v>423</v>
      </c>
      <c r="O164" t="s">
        <v>13</v>
      </c>
      <c r="P164" t="s">
        <v>13</v>
      </c>
      <c r="Q164" t="s">
        <v>13</v>
      </c>
      <c r="R164" t="s">
        <v>13</v>
      </c>
      <c r="S164" s="1">
        <v>300</v>
      </c>
      <c r="T164" s="1">
        <v>50</v>
      </c>
    </row>
    <row r="165" spans="1:20" x14ac:dyDescent="0.25">
      <c r="A165">
        <v>205574688</v>
      </c>
      <c r="B165" t="s">
        <v>1082</v>
      </c>
      <c r="C165" t="s">
        <v>24</v>
      </c>
      <c r="E165" t="s">
        <v>1249</v>
      </c>
      <c r="F165" t="s">
        <v>1084</v>
      </c>
      <c r="G165" t="s">
        <v>12</v>
      </c>
      <c r="H165" t="s">
        <v>81</v>
      </c>
      <c r="I165">
        <v>52</v>
      </c>
      <c r="J165">
        <v>3.75</v>
      </c>
      <c r="K165">
        <v>50</v>
      </c>
      <c r="L165">
        <v>45</v>
      </c>
      <c r="M165">
        <v>2.2999999999999998</v>
      </c>
      <c r="N165">
        <v>423</v>
      </c>
      <c r="O165" t="s">
        <v>13</v>
      </c>
      <c r="P165" t="s">
        <v>13</v>
      </c>
      <c r="Q165" t="s">
        <v>13</v>
      </c>
      <c r="R165" t="s">
        <v>13</v>
      </c>
      <c r="S165" s="1">
        <v>300</v>
      </c>
      <c r="T165" s="1">
        <v>50</v>
      </c>
    </row>
    <row r="166" spans="1:20" x14ac:dyDescent="0.25">
      <c r="A166">
        <v>205574689</v>
      </c>
      <c r="B166" t="s">
        <v>1082</v>
      </c>
      <c r="C166" t="s">
        <v>23</v>
      </c>
      <c r="E166" t="s">
        <v>1250</v>
      </c>
      <c r="F166" t="s">
        <v>1084</v>
      </c>
      <c r="G166" t="s">
        <v>12</v>
      </c>
      <c r="H166" t="s">
        <v>81</v>
      </c>
      <c r="I166">
        <v>54</v>
      </c>
      <c r="J166">
        <v>3.55</v>
      </c>
      <c r="K166">
        <v>65</v>
      </c>
      <c r="L166">
        <v>59</v>
      </c>
      <c r="M166">
        <v>2.2999999999999998</v>
      </c>
      <c r="N166">
        <v>407</v>
      </c>
      <c r="O166" t="s">
        <v>13</v>
      </c>
      <c r="P166" t="s">
        <v>13</v>
      </c>
      <c r="Q166" t="s">
        <v>13</v>
      </c>
      <c r="R166" t="s">
        <v>13</v>
      </c>
      <c r="S166" s="1">
        <v>300</v>
      </c>
      <c r="T166" s="1">
        <v>50</v>
      </c>
    </row>
    <row r="167" spans="1:20" x14ac:dyDescent="0.25">
      <c r="A167">
        <v>205574690</v>
      </c>
      <c r="B167" t="s">
        <v>1082</v>
      </c>
      <c r="C167" t="s">
        <v>24</v>
      </c>
      <c r="E167" t="s">
        <v>1251</v>
      </c>
      <c r="F167" t="s">
        <v>1084</v>
      </c>
      <c r="G167" t="s">
        <v>12</v>
      </c>
      <c r="H167" t="s">
        <v>81</v>
      </c>
      <c r="I167">
        <v>54</v>
      </c>
      <c r="J167">
        <v>3.55</v>
      </c>
      <c r="K167">
        <v>65</v>
      </c>
      <c r="L167">
        <v>59</v>
      </c>
      <c r="M167">
        <v>2.2999999999999998</v>
      </c>
      <c r="N167">
        <v>407</v>
      </c>
      <c r="O167" t="s">
        <v>13</v>
      </c>
      <c r="P167" t="s">
        <v>13</v>
      </c>
      <c r="Q167" t="s">
        <v>13</v>
      </c>
      <c r="R167" t="s">
        <v>13</v>
      </c>
      <c r="S167" s="1">
        <v>300</v>
      </c>
      <c r="T167" s="1">
        <v>50</v>
      </c>
    </row>
    <row r="168" spans="1:20" x14ac:dyDescent="0.25">
      <c r="A168">
        <v>205574691</v>
      </c>
      <c r="B168" t="s">
        <v>1082</v>
      </c>
      <c r="C168" t="s">
        <v>23</v>
      </c>
      <c r="E168" t="s">
        <v>1252</v>
      </c>
      <c r="F168" t="s">
        <v>1084</v>
      </c>
      <c r="G168" t="s">
        <v>12</v>
      </c>
      <c r="H168" t="s">
        <v>81</v>
      </c>
      <c r="I168">
        <v>67</v>
      </c>
      <c r="J168">
        <v>3.7</v>
      </c>
      <c r="K168">
        <v>80</v>
      </c>
      <c r="L168">
        <v>72</v>
      </c>
      <c r="M168">
        <v>2.2999999999999998</v>
      </c>
      <c r="N168">
        <v>445</v>
      </c>
      <c r="O168" t="s">
        <v>13</v>
      </c>
      <c r="P168" t="s">
        <v>13</v>
      </c>
      <c r="Q168" t="s">
        <v>13</v>
      </c>
      <c r="R168" t="s">
        <v>13</v>
      </c>
      <c r="S168" s="1">
        <v>300</v>
      </c>
      <c r="T168" s="1">
        <v>50</v>
      </c>
    </row>
    <row r="169" spans="1:20" x14ac:dyDescent="0.25">
      <c r="A169">
        <v>205574692</v>
      </c>
      <c r="B169" t="s">
        <v>1082</v>
      </c>
      <c r="C169" t="s">
        <v>24</v>
      </c>
      <c r="E169" t="s">
        <v>1253</v>
      </c>
      <c r="F169" t="s">
        <v>1084</v>
      </c>
      <c r="G169" t="s">
        <v>12</v>
      </c>
      <c r="H169" t="s">
        <v>81</v>
      </c>
      <c r="I169">
        <v>67</v>
      </c>
      <c r="J169">
        <v>3.7</v>
      </c>
      <c r="K169">
        <v>80</v>
      </c>
      <c r="L169">
        <v>72</v>
      </c>
      <c r="M169">
        <v>2.2999999999999998</v>
      </c>
      <c r="N169">
        <v>445</v>
      </c>
      <c r="O169" t="s">
        <v>13</v>
      </c>
      <c r="P169" t="s">
        <v>13</v>
      </c>
      <c r="Q169" t="s">
        <v>13</v>
      </c>
      <c r="R169" t="s">
        <v>13</v>
      </c>
      <c r="S169" s="1">
        <v>300</v>
      </c>
      <c r="T169" s="1">
        <v>50</v>
      </c>
    </row>
    <row r="170" spans="1:20" x14ac:dyDescent="0.25">
      <c r="A170">
        <v>212822729</v>
      </c>
      <c r="B170" t="s">
        <v>1082</v>
      </c>
      <c r="C170" t="s">
        <v>23</v>
      </c>
      <c r="E170" t="s">
        <v>1254</v>
      </c>
      <c r="F170" t="s">
        <v>1084</v>
      </c>
      <c r="G170" t="s">
        <v>12</v>
      </c>
      <c r="H170" t="s">
        <v>42</v>
      </c>
      <c r="I170">
        <v>87</v>
      </c>
      <c r="J170">
        <v>4.07</v>
      </c>
      <c r="K170">
        <v>80</v>
      </c>
      <c r="M170">
        <v>4.5</v>
      </c>
      <c r="N170">
        <v>447</v>
      </c>
      <c r="O170" t="s">
        <v>19</v>
      </c>
      <c r="P170" t="s">
        <v>19</v>
      </c>
      <c r="Q170" t="s">
        <v>19</v>
      </c>
      <c r="R170" t="s">
        <v>13</v>
      </c>
      <c r="S170" s="1">
        <v>300</v>
      </c>
      <c r="T170" s="1">
        <v>50</v>
      </c>
    </row>
    <row r="171" spans="1:20" x14ac:dyDescent="0.25">
      <c r="A171">
        <v>212822730</v>
      </c>
      <c r="B171" t="s">
        <v>1082</v>
      </c>
      <c r="C171" t="s">
        <v>23</v>
      </c>
      <c r="E171" t="s">
        <v>1255</v>
      </c>
      <c r="F171" t="s">
        <v>1084</v>
      </c>
      <c r="G171" t="s">
        <v>12</v>
      </c>
      <c r="H171" t="s">
        <v>42</v>
      </c>
      <c r="I171">
        <v>87</v>
      </c>
      <c r="J171">
        <v>4.07</v>
      </c>
      <c r="K171">
        <v>80</v>
      </c>
      <c r="M171">
        <v>4.5</v>
      </c>
      <c r="N171">
        <v>447</v>
      </c>
      <c r="O171" t="s">
        <v>19</v>
      </c>
      <c r="P171" t="s">
        <v>19</v>
      </c>
      <c r="Q171" t="s">
        <v>19</v>
      </c>
      <c r="R171" t="s">
        <v>13</v>
      </c>
      <c r="S171" s="1">
        <v>300</v>
      </c>
      <c r="T171" s="1">
        <v>50</v>
      </c>
    </row>
    <row r="172" spans="1:20" x14ac:dyDescent="0.25">
      <c r="A172">
        <v>212822731</v>
      </c>
      <c r="B172" t="s">
        <v>1082</v>
      </c>
      <c r="C172" t="s">
        <v>23</v>
      </c>
      <c r="E172" t="s">
        <v>1256</v>
      </c>
      <c r="F172" t="s">
        <v>1084</v>
      </c>
      <c r="G172" t="s">
        <v>12</v>
      </c>
      <c r="H172" t="s">
        <v>42</v>
      </c>
      <c r="I172">
        <v>75</v>
      </c>
      <c r="J172">
        <v>4.05</v>
      </c>
      <c r="K172">
        <v>65</v>
      </c>
      <c r="M172">
        <v>4.5</v>
      </c>
      <c r="N172">
        <v>457</v>
      </c>
      <c r="O172" t="s">
        <v>19</v>
      </c>
      <c r="P172" t="s">
        <v>19</v>
      </c>
      <c r="Q172" t="s">
        <v>19</v>
      </c>
      <c r="R172" t="s">
        <v>13</v>
      </c>
      <c r="S172" s="1">
        <v>300</v>
      </c>
      <c r="T172" s="1">
        <v>50</v>
      </c>
    </row>
    <row r="173" spans="1:20" x14ac:dyDescent="0.25">
      <c r="A173">
        <v>212822733</v>
      </c>
      <c r="B173" t="s">
        <v>1082</v>
      </c>
      <c r="C173" t="s">
        <v>23</v>
      </c>
      <c r="E173" t="s">
        <v>1257</v>
      </c>
      <c r="F173" t="s">
        <v>1084</v>
      </c>
      <c r="G173" t="s">
        <v>12</v>
      </c>
      <c r="H173" t="s">
        <v>42</v>
      </c>
      <c r="I173">
        <v>75</v>
      </c>
      <c r="J173">
        <v>4.05</v>
      </c>
      <c r="K173">
        <v>65</v>
      </c>
      <c r="M173">
        <v>4.5</v>
      </c>
      <c r="N173">
        <v>457</v>
      </c>
      <c r="O173" t="s">
        <v>19</v>
      </c>
      <c r="P173" t="s">
        <v>19</v>
      </c>
      <c r="Q173" t="s">
        <v>19</v>
      </c>
      <c r="R173" t="s">
        <v>13</v>
      </c>
      <c r="S173" s="1">
        <v>300</v>
      </c>
      <c r="T173" s="1">
        <v>50</v>
      </c>
    </row>
    <row r="174" spans="1:20" x14ac:dyDescent="0.25">
      <c r="A174">
        <v>212822734</v>
      </c>
      <c r="B174" t="s">
        <v>1082</v>
      </c>
      <c r="C174" t="s">
        <v>23</v>
      </c>
      <c r="E174" t="s">
        <v>1258</v>
      </c>
      <c r="F174" t="s">
        <v>1084</v>
      </c>
      <c r="G174" t="s">
        <v>12</v>
      </c>
      <c r="H174" t="s">
        <v>81</v>
      </c>
      <c r="I174">
        <v>67</v>
      </c>
      <c r="J174">
        <v>3.88</v>
      </c>
      <c r="K174">
        <v>50</v>
      </c>
      <c r="M174">
        <v>4.5</v>
      </c>
      <c r="N174">
        <v>430</v>
      </c>
      <c r="O174" t="s">
        <v>19</v>
      </c>
      <c r="P174" t="s">
        <v>19</v>
      </c>
      <c r="Q174" t="s">
        <v>19</v>
      </c>
      <c r="R174" t="s">
        <v>13</v>
      </c>
      <c r="S174" s="1">
        <v>300</v>
      </c>
      <c r="T174" s="1">
        <v>50</v>
      </c>
    </row>
    <row r="175" spans="1:20" x14ac:dyDescent="0.25">
      <c r="A175">
        <v>212822736</v>
      </c>
      <c r="B175" t="s">
        <v>1082</v>
      </c>
      <c r="C175" t="s">
        <v>23</v>
      </c>
      <c r="E175" t="s">
        <v>1259</v>
      </c>
      <c r="F175" t="s">
        <v>1084</v>
      </c>
      <c r="G175" t="s">
        <v>12</v>
      </c>
      <c r="H175" t="s">
        <v>81</v>
      </c>
      <c r="I175">
        <v>67</v>
      </c>
      <c r="J175">
        <v>3.88</v>
      </c>
      <c r="K175">
        <v>50</v>
      </c>
      <c r="M175">
        <v>4.5</v>
      </c>
      <c r="N175">
        <v>430</v>
      </c>
      <c r="O175" t="s">
        <v>19</v>
      </c>
      <c r="P175" t="s">
        <v>19</v>
      </c>
      <c r="Q175" t="s">
        <v>19</v>
      </c>
      <c r="R175" t="s">
        <v>13</v>
      </c>
      <c r="S175" s="1">
        <v>300</v>
      </c>
      <c r="T175" s="1">
        <v>50</v>
      </c>
    </row>
    <row r="176" spans="1:20" x14ac:dyDescent="0.25">
      <c r="A176">
        <v>212822737</v>
      </c>
      <c r="B176" t="s">
        <v>1082</v>
      </c>
      <c r="C176" t="s">
        <v>23</v>
      </c>
      <c r="E176" t="s">
        <v>1260</v>
      </c>
      <c r="F176" t="s">
        <v>1084</v>
      </c>
      <c r="G176" t="s">
        <v>12</v>
      </c>
      <c r="H176" t="s">
        <v>81</v>
      </c>
      <c r="I176">
        <v>60</v>
      </c>
      <c r="J176">
        <v>3.83</v>
      </c>
      <c r="K176">
        <v>40</v>
      </c>
      <c r="M176">
        <v>4.5</v>
      </c>
      <c r="N176">
        <v>434</v>
      </c>
      <c r="O176" t="s">
        <v>19</v>
      </c>
      <c r="P176" t="s">
        <v>19</v>
      </c>
      <c r="Q176" t="s">
        <v>19</v>
      </c>
      <c r="R176" t="s">
        <v>13</v>
      </c>
      <c r="S176" s="1">
        <v>300</v>
      </c>
      <c r="T176" s="1">
        <v>50</v>
      </c>
    </row>
    <row r="177" spans="1:20" x14ac:dyDescent="0.25">
      <c r="A177">
        <v>212822739</v>
      </c>
      <c r="B177" t="s">
        <v>1082</v>
      </c>
      <c r="C177" t="s">
        <v>23</v>
      </c>
      <c r="E177" t="s">
        <v>1261</v>
      </c>
      <c r="F177" t="s">
        <v>1084</v>
      </c>
      <c r="G177" t="s">
        <v>12</v>
      </c>
      <c r="H177" t="s">
        <v>81</v>
      </c>
      <c r="I177">
        <v>60</v>
      </c>
      <c r="J177">
        <v>3.83</v>
      </c>
      <c r="K177">
        <v>40</v>
      </c>
      <c r="M177">
        <v>4.5</v>
      </c>
      <c r="N177">
        <v>434</v>
      </c>
      <c r="O177" t="s">
        <v>19</v>
      </c>
      <c r="P177" t="s">
        <v>19</v>
      </c>
      <c r="Q177" t="s">
        <v>19</v>
      </c>
      <c r="R177" t="s">
        <v>13</v>
      </c>
      <c r="S177" s="1">
        <v>300</v>
      </c>
      <c r="T177" s="1">
        <v>50</v>
      </c>
    </row>
    <row r="178" spans="1:20" x14ac:dyDescent="0.25">
      <c r="A178">
        <v>205566389</v>
      </c>
      <c r="B178" t="s">
        <v>1082</v>
      </c>
      <c r="C178" t="s">
        <v>10</v>
      </c>
      <c r="E178" t="s">
        <v>1262</v>
      </c>
      <c r="F178" t="s">
        <v>1084</v>
      </c>
      <c r="G178" t="s">
        <v>12</v>
      </c>
      <c r="H178" t="s">
        <v>42</v>
      </c>
      <c r="I178">
        <v>75</v>
      </c>
      <c r="J178">
        <v>3.5</v>
      </c>
      <c r="K178">
        <v>65</v>
      </c>
      <c r="L178">
        <v>59</v>
      </c>
      <c r="M178">
        <v>4.5</v>
      </c>
      <c r="N178">
        <v>409</v>
      </c>
      <c r="O178" t="s">
        <v>13</v>
      </c>
      <c r="P178" t="s">
        <v>13</v>
      </c>
      <c r="Q178" t="s">
        <v>13</v>
      </c>
      <c r="R178" t="s">
        <v>13</v>
      </c>
      <c r="S178" s="1">
        <v>300</v>
      </c>
      <c r="T178" s="1">
        <v>50</v>
      </c>
    </row>
    <row r="179" spans="1:20" x14ac:dyDescent="0.25">
      <c r="A179">
        <v>205566390</v>
      </c>
      <c r="B179" t="s">
        <v>1082</v>
      </c>
      <c r="C179" t="s">
        <v>10</v>
      </c>
      <c r="E179" t="s">
        <v>1263</v>
      </c>
      <c r="F179" t="s">
        <v>1084</v>
      </c>
      <c r="G179" t="s">
        <v>12</v>
      </c>
      <c r="H179" t="s">
        <v>81</v>
      </c>
      <c r="I179">
        <v>67</v>
      </c>
      <c r="J179">
        <v>3.88</v>
      </c>
      <c r="K179">
        <v>50</v>
      </c>
      <c r="L179">
        <v>45</v>
      </c>
      <c r="M179">
        <v>4.5</v>
      </c>
      <c r="N179">
        <v>430</v>
      </c>
      <c r="O179" t="s">
        <v>13</v>
      </c>
      <c r="P179" t="s">
        <v>13</v>
      </c>
      <c r="Q179" t="s">
        <v>13</v>
      </c>
      <c r="R179" t="s">
        <v>13</v>
      </c>
      <c r="S179" s="1">
        <v>300</v>
      </c>
      <c r="T179" s="1">
        <v>50</v>
      </c>
    </row>
    <row r="180" spans="1:20" x14ac:dyDescent="0.25">
      <c r="A180">
        <v>205566391</v>
      </c>
      <c r="B180" t="s">
        <v>1082</v>
      </c>
      <c r="C180" t="s">
        <v>10</v>
      </c>
      <c r="E180" t="s">
        <v>1264</v>
      </c>
      <c r="F180" t="s">
        <v>1084</v>
      </c>
      <c r="G180" t="s">
        <v>12</v>
      </c>
      <c r="H180" t="s">
        <v>42</v>
      </c>
      <c r="I180">
        <v>75</v>
      </c>
      <c r="J180">
        <v>4.05</v>
      </c>
      <c r="K180">
        <v>65</v>
      </c>
      <c r="L180">
        <v>59</v>
      </c>
      <c r="M180">
        <v>4.5</v>
      </c>
      <c r="N180">
        <v>457</v>
      </c>
      <c r="O180" t="s">
        <v>13</v>
      </c>
      <c r="P180" t="s">
        <v>13</v>
      </c>
      <c r="Q180" t="s">
        <v>13</v>
      </c>
      <c r="R180" t="s">
        <v>13</v>
      </c>
      <c r="S180" s="1">
        <v>300</v>
      </c>
      <c r="T180" s="1">
        <v>50</v>
      </c>
    </row>
    <row r="181" spans="1:20" x14ac:dyDescent="0.25">
      <c r="A181">
        <v>205566392</v>
      </c>
      <c r="B181" t="s">
        <v>1082</v>
      </c>
      <c r="C181" t="s">
        <v>10</v>
      </c>
      <c r="E181" t="s">
        <v>1265</v>
      </c>
      <c r="F181" t="s">
        <v>1084</v>
      </c>
      <c r="G181" t="s">
        <v>12</v>
      </c>
      <c r="H181" t="s">
        <v>81</v>
      </c>
      <c r="I181">
        <v>60</v>
      </c>
      <c r="J181">
        <v>3.5</v>
      </c>
      <c r="K181">
        <v>40</v>
      </c>
      <c r="L181">
        <v>36</v>
      </c>
      <c r="M181">
        <v>4.5</v>
      </c>
      <c r="N181">
        <v>430</v>
      </c>
      <c r="O181" t="s">
        <v>13</v>
      </c>
      <c r="P181" t="s">
        <v>13</v>
      </c>
      <c r="Q181" t="s">
        <v>13</v>
      </c>
      <c r="R181" t="s">
        <v>13</v>
      </c>
      <c r="S181" s="1">
        <v>300</v>
      </c>
      <c r="T181" s="1">
        <v>50</v>
      </c>
    </row>
    <row r="182" spans="1:20" x14ac:dyDescent="0.25">
      <c r="A182">
        <v>205566393</v>
      </c>
      <c r="B182" t="s">
        <v>1082</v>
      </c>
      <c r="C182" t="s">
        <v>10</v>
      </c>
      <c r="E182" t="s">
        <v>1266</v>
      </c>
      <c r="F182" t="s">
        <v>1084</v>
      </c>
      <c r="G182" t="s">
        <v>12</v>
      </c>
      <c r="H182" t="s">
        <v>81</v>
      </c>
      <c r="I182">
        <v>67</v>
      </c>
      <c r="J182">
        <v>3.5</v>
      </c>
      <c r="K182">
        <v>50</v>
      </c>
      <c r="L182">
        <v>45</v>
      </c>
      <c r="M182">
        <v>4.5</v>
      </c>
      <c r="N182">
        <v>400</v>
      </c>
      <c r="O182" t="s">
        <v>13</v>
      </c>
      <c r="P182" t="s">
        <v>13</v>
      </c>
      <c r="Q182" t="s">
        <v>13</v>
      </c>
      <c r="R182" t="s">
        <v>13</v>
      </c>
      <c r="S182" s="1">
        <v>300</v>
      </c>
      <c r="T182" s="1">
        <v>50</v>
      </c>
    </row>
    <row r="183" spans="1:20" x14ac:dyDescent="0.25">
      <c r="A183">
        <v>205566394</v>
      </c>
      <c r="B183" t="s">
        <v>1082</v>
      </c>
      <c r="C183" t="s">
        <v>10</v>
      </c>
      <c r="E183" t="s">
        <v>1267</v>
      </c>
      <c r="F183" t="s">
        <v>1084</v>
      </c>
      <c r="G183" t="s">
        <v>12</v>
      </c>
      <c r="H183" t="s">
        <v>42</v>
      </c>
      <c r="I183">
        <v>87</v>
      </c>
      <c r="J183">
        <v>3.5</v>
      </c>
      <c r="K183">
        <v>80</v>
      </c>
      <c r="L183">
        <v>72</v>
      </c>
      <c r="M183">
        <v>4.5</v>
      </c>
      <c r="N183">
        <v>398</v>
      </c>
      <c r="O183" t="s">
        <v>13</v>
      </c>
      <c r="P183" t="s">
        <v>13</v>
      </c>
      <c r="Q183" t="s">
        <v>13</v>
      </c>
      <c r="R183" t="s">
        <v>13</v>
      </c>
      <c r="S183" s="1">
        <v>300</v>
      </c>
      <c r="T183" s="1">
        <v>50</v>
      </c>
    </row>
    <row r="184" spans="1:20" x14ac:dyDescent="0.25">
      <c r="A184">
        <v>205566395</v>
      </c>
      <c r="B184" t="s">
        <v>1082</v>
      </c>
      <c r="C184" t="s">
        <v>10</v>
      </c>
      <c r="E184" t="s">
        <v>1268</v>
      </c>
      <c r="F184" t="s">
        <v>1084</v>
      </c>
      <c r="G184" t="s">
        <v>12</v>
      </c>
      <c r="H184" t="s">
        <v>81</v>
      </c>
      <c r="I184">
        <v>60</v>
      </c>
      <c r="J184">
        <v>3.83</v>
      </c>
      <c r="K184">
        <v>40</v>
      </c>
      <c r="L184">
        <v>36</v>
      </c>
      <c r="M184">
        <v>4.5</v>
      </c>
      <c r="N184">
        <v>434</v>
      </c>
      <c r="O184" t="s">
        <v>13</v>
      </c>
      <c r="P184" t="s">
        <v>13</v>
      </c>
      <c r="Q184" t="s">
        <v>13</v>
      </c>
      <c r="R184" t="s">
        <v>13</v>
      </c>
      <c r="S184" s="1">
        <v>300</v>
      </c>
      <c r="T184" s="1">
        <v>50</v>
      </c>
    </row>
    <row r="185" spans="1:20" x14ac:dyDescent="0.25">
      <c r="A185">
        <v>205566396</v>
      </c>
      <c r="B185" t="s">
        <v>1082</v>
      </c>
      <c r="C185" t="s">
        <v>10</v>
      </c>
      <c r="E185" t="s">
        <v>1269</v>
      </c>
      <c r="F185" t="s">
        <v>1084</v>
      </c>
      <c r="G185" t="s">
        <v>12</v>
      </c>
      <c r="H185" t="s">
        <v>42</v>
      </c>
      <c r="I185">
        <v>87</v>
      </c>
      <c r="J185">
        <v>4.07</v>
      </c>
      <c r="K185">
        <v>80</v>
      </c>
      <c r="L185">
        <v>72</v>
      </c>
      <c r="M185">
        <v>4.5</v>
      </c>
      <c r="N185">
        <v>447</v>
      </c>
      <c r="O185" t="s">
        <v>13</v>
      </c>
      <c r="P185" t="s">
        <v>13</v>
      </c>
      <c r="Q185" t="s">
        <v>13</v>
      </c>
      <c r="R185" t="s">
        <v>13</v>
      </c>
      <c r="S185" s="1">
        <v>300</v>
      </c>
      <c r="T185" s="1">
        <v>50</v>
      </c>
    </row>
    <row r="186" spans="1:20" x14ac:dyDescent="0.25">
      <c r="A186">
        <v>205566397</v>
      </c>
      <c r="B186" t="s">
        <v>1082</v>
      </c>
      <c r="C186" t="s">
        <v>10</v>
      </c>
      <c r="E186" t="s">
        <v>1270</v>
      </c>
      <c r="F186" t="s">
        <v>1084</v>
      </c>
      <c r="G186" t="s">
        <v>12</v>
      </c>
      <c r="H186" t="s">
        <v>1194</v>
      </c>
      <c r="I186">
        <v>46</v>
      </c>
      <c r="J186">
        <v>3.45</v>
      </c>
      <c r="K186">
        <v>40</v>
      </c>
      <c r="L186">
        <v>36</v>
      </c>
      <c r="M186">
        <v>2.2999999999999998</v>
      </c>
      <c r="N186">
        <v>432</v>
      </c>
      <c r="O186" t="s">
        <v>13</v>
      </c>
      <c r="P186" t="s">
        <v>13</v>
      </c>
      <c r="Q186" t="s">
        <v>13</v>
      </c>
      <c r="R186" t="s">
        <v>13</v>
      </c>
      <c r="S186" s="1">
        <v>300</v>
      </c>
      <c r="T186" s="1">
        <v>50</v>
      </c>
    </row>
    <row r="187" spans="1:20" x14ac:dyDescent="0.25">
      <c r="A187">
        <v>205566398</v>
      </c>
      <c r="B187" t="s">
        <v>1082</v>
      </c>
      <c r="C187" t="s">
        <v>10</v>
      </c>
      <c r="E187" t="s">
        <v>1271</v>
      </c>
      <c r="F187" t="s">
        <v>1084</v>
      </c>
      <c r="G187" t="s">
        <v>12</v>
      </c>
      <c r="H187" t="s">
        <v>81</v>
      </c>
      <c r="I187">
        <v>52</v>
      </c>
      <c r="J187">
        <v>3.75</v>
      </c>
      <c r="K187">
        <v>50</v>
      </c>
      <c r="L187">
        <v>45</v>
      </c>
      <c r="M187">
        <v>2.2999999999999998</v>
      </c>
      <c r="N187">
        <v>423</v>
      </c>
      <c r="O187" t="s">
        <v>13</v>
      </c>
      <c r="P187" t="s">
        <v>13</v>
      </c>
      <c r="Q187" t="s">
        <v>13</v>
      </c>
      <c r="R187" t="s">
        <v>13</v>
      </c>
      <c r="S187" s="1">
        <v>300</v>
      </c>
      <c r="T187" s="1">
        <v>50</v>
      </c>
    </row>
    <row r="188" spans="1:20" x14ac:dyDescent="0.25">
      <c r="A188">
        <v>205566399</v>
      </c>
      <c r="B188" t="s">
        <v>1082</v>
      </c>
      <c r="C188" t="s">
        <v>10</v>
      </c>
      <c r="E188" t="s">
        <v>1272</v>
      </c>
      <c r="F188" t="s">
        <v>1084</v>
      </c>
      <c r="G188" t="s">
        <v>12</v>
      </c>
      <c r="H188" t="s">
        <v>81</v>
      </c>
      <c r="I188">
        <v>54</v>
      </c>
      <c r="J188">
        <v>3.55</v>
      </c>
      <c r="K188">
        <v>65</v>
      </c>
      <c r="L188">
        <v>59</v>
      </c>
      <c r="M188">
        <v>2.2999999999999998</v>
      </c>
      <c r="N188">
        <v>407</v>
      </c>
      <c r="O188" t="s">
        <v>13</v>
      </c>
      <c r="P188" t="s">
        <v>13</v>
      </c>
      <c r="Q188" t="s">
        <v>13</v>
      </c>
      <c r="R188" t="s">
        <v>13</v>
      </c>
      <c r="S188" s="1">
        <v>300</v>
      </c>
      <c r="T188" s="1">
        <v>50</v>
      </c>
    </row>
    <row r="189" spans="1:20" x14ac:dyDescent="0.25">
      <c r="A189">
        <v>205566400</v>
      </c>
      <c r="B189" t="s">
        <v>1082</v>
      </c>
      <c r="C189" t="s">
        <v>10</v>
      </c>
      <c r="E189" t="s">
        <v>1273</v>
      </c>
      <c r="F189" t="s">
        <v>1084</v>
      </c>
      <c r="G189" t="s">
        <v>12</v>
      </c>
      <c r="H189" t="s">
        <v>81</v>
      </c>
      <c r="I189">
        <v>67</v>
      </c>
      <c r="J189">
        <v>3.7</v>
      </c>
      <c r="K189">
        <v>80</v>
      </c>
      <c r="L189">
        <v>72</v>
      </c>
      <c r="M189">
        <v>2.2999999999999998</v>
      </c>
      <c r="N189">
        <v>445</v>
      </c>
      <c r="O189" t="s">
        <v>13</v>
      </c>
      <c r="P189" t="s">
        <v>13</v>
      </c>
      <c r="Q189" t="s">
        <v>13</v>
      </c>
      <c r="R189" t="s">
        <v>13</v>
      </c>
      <c r="S189" s="1">
        <v>300</v>
      </c>
      <c r="T189" s="1">
        <v>50</v>
      </c>
    </row>
    <row r="190" spans="1:20" x14ac:dyDescent="0.25">
      <c r="A190">
        <v>211876562</v>
      </c>
      <c r="B190" t="s">
        <v>1082</v>
      </c>
      <c r="C190" t="s">
        <v>24</v>
      </c>
      <c r="E190" t="s">
        <v>1274</v>
      </c>
      <c r="F190" t="s">
        <v>1084</v>
      </c>
      <c r="G190" t="s">
        <v>12</v>
      </c>
      <c r="H190" t="s">
        <v>81</v>
      </c>
      <c r="I190">
        <v>67</v>
      </c>
      <c r="J190">
        <v>3.88</v>
      </c>
      <c r="K190">
        <v>50</v>
      </c>
      <c r="L190">
        <v>45</v>
      </c>
      <c r="M190">
        <v>4.5</v>
      </c>
      <c r="N190">
        <v>430</v>
      </c>
      <c r="O190" t="s">
        <v>13</v>
      </c>
      <c r="P190" t="s">
        <v>13</v>
      </c>
      <c r="Q190" t="s">
        <v>13</v>
      </c>
      <c r="R190" t="s">
        <v>13</v>
      </c>
      <c r="S190" s="1">
        <v>300</v>
      </c>
      <c r="T190" s="1">
        <v>50</v>
      </c>
    </row>
    <row r="191" spans="1:20" x14ac:dyDescent="0.25">
      <c r="A191">
        <v>211876563</v>
      </c>
      <c r="B191" t="s">
        <v>1082</v>
      </c>
      <c r="C191" t="s">
        <v>24</v>
      </c>
      <c r="E191" t="s">
        <v>1275</v>
      </c>
      <c r="F191" t="s">
        <v>1084</v>
      </c>
      <c r="G191" t="s">
        <v>12</v>
      </c>
      <c r="H191" t="s">
        <v>42</v>
      </c>
      <c r="I191">
        <v>75</v>
      </c>
      <c r="J191">
        <v>4.05</v>
      </c>
      <c r="K191">
        <v>65</v>
      </c>
      <c r="L191">
        <v>59</v>
      </c>
      <c r="M191">
        <v>4.5</v>
      </c>
      <c r="N191">
        <v>457</v>
      </c>
      <c r="O191" t="s">
        <v>13</v>
      </c>
      <c r="P191" t="s">
        <v>13</v>
      </c>
      <c r="Q191" t="s">
        <v>13</v>
      </c>
      <c r="R191" t="s">
        <v>13</v>
      </c>
      <c r="S191" s="1">
        <v>300</v>
      </c>
      <c r="T191" s="1">
        <v>50</v>
      </c>
    </row>
    <row r="192" spans="1:20" x14ac:dyDescent="0.25">
      <c r="A192">
        <v>211876564</v>
      </c>
      <c r="B192" t="s">
        <v>1082</v>
      </c>
      <c r="C192" t="s">
        <v>24</v>
      </c>
      <c r="E192" t="s">
        <v>1276</v>
      </c>
      <c r="F192" t="s">
        <v>1084</v>
      </c>
      <c r="G192" t="s">
        <v>12</v>
      </c>
      <c r="H192" t="s">
        <v>42</v>
      </c>
      <c r="I192">
        <v>87</v>
      </c>
      <c r="J192">
        <v>4.07</v>
      </c>
      <c r="K192">
        <v>80</v>
      </c>
      <c r="L192">
        <v>72</v>
      </c>
      <c r="M192">
        <v>4.5</v>
      </c>
      <c r="N192">
        <v>447</v>
      </c>
      <c r="O192" t="s">
        <v>13</v>
      </c>
      <c r="P192" t="s">
        <v>13</v>
      </c>
      <c r="Q192" t="s">
        <v>13</v>
      </c>
      <c r="R192" t="s">
        <v>13</v>
      </c>
      <c r="S192" s="1">
        <v>300</v>
      </c>
      <c r="T192" s="1">
        <v>50</v>
      </c>
    </row>
    <row r="193" spans="1:20" x14ac:dyDescent="0.25">
      <c r="A193">
        <v>206851899</v>
      </c>
      <c r="B193" t="s">
        <v>1082</v>
      </c>
      <c r="C193" t="s">
        <v>14</v>
      </c>
      <c r="E193" t="s">
        <v>1277</v>
      </c>
      <c r="F193" t="s">
        <v>1084</v>
      </c>
      <c r="G193" t="s">
        <v>12</v>
      </c>
      <c r="H193" t="s">
        <v>81</v>
      </c>
      <c r="I193">
        <v>66</v>
      </c>
      <c r="J193">
        <v>3.45</v>
      </c>
      <c r="K193">
        <v>50</v>
      </c>
      <c r="L193">
        <v>46</v>
      </c>
      <c r="M193">
        <v>4.5</v>
      </c>
      <c r="N193">
        <v>407</v>
      </c>
      <c r="O193" t="s">
        <v>13</v>
      </c>
      <c r="P193" t="s">
        <v>13</v>
      </c>
      <c r="Q193" t="s">
        <v>13</v>
      </c>
      <c r="R193" t="s">
        <v>13</v>
      </c>
      <c r="S193" s="1">
        <v>300</v>
      </c>
      <c r="T193" s="1">
        <v>50</v>
      </c>
    </row>
    <row r="194" spans="1:20" x14ac:dyDescent="0.25">
      <c r="A194">
        <v>206851900</v>
      </c>
      <c r="B194" t="s">
        <v>1082</v>
      </c>
      <c r="C194" t="s">
        <v>15</v>
      </c>
      <c r="E194" t="s">
        <v>1278</v>
      </c>
      <c r="F194" t="s">
        <v>1084</v>
      </c>
      <c r="G194" t="s">
        <v>12</v>
      </c>
      <c r="H194" t="s">
        <v>81</v>
      </c>
      <c r="I194">
        <v>66</v>
      </c>
      <c r="J194">
        <v>3.45</v>
      </c>
      <c r="K194">
        <v>50</v>
      </c>
      <c r="L194">
        <v>46</v>
      </c>
      <c r="M194">
        <v>4.5</v>
      </c>
      <c r="N194">
        <v>407</v>
      </c>
      <c r="O194" t="s">
        <v>13</v>
      </c>
      <c r="P194" t="s">
        <v>13</v>
      </c>
      <c r="Q194" t="s">
        <v>13</v>
      </c>
      <c r="R194" t="s">
        <v>13</v>
      </c>
      <c r="S194" s="1">
        <v>300</v>
      </c>
      <c r="T194" s="1">
        <v>50</v>
      </c>
    </row>
    <row r="195" spans="1:20" x14ac:dyDescent="0.25">
      <c r="A195">
        <v>206851901</v>
      </c>
      <c r="B195" t="s">
        <v>1082</v>
      </c>
      <c r="C195" t="s">
        <v>15</v>
      </c>
      <c r="E195" t="s">
        <v>1279</v>
      </c>
      <c r="F195" t="s">
        <v>1084</v>
      </c>
      <c r="G195" t="s">
        <v>12</v>
      </c>
      <c r="H195" t="s">
        <v>42</v>
      </c>
      <c r="I195">
        <v>79</v>
      </c>
      <c r="J195">
        <v>3.45</v>
      </c>
      <c r="K195">
        <v>66</v>
      </c>
      <c r="L195">
        <v>67</v>
      </c>
      <c r="M195">
        <v>4.5</v>
      </c>
      <c r="N195">
        <v>265</v>
      </c>
      <c r="O195" t="s">
        <v>13</v>
      </c>
      <c r="P195" t="s">
        <v>13</v>
      </c>
      <c r="Q195" t="s">
        <v>13</v>
      </c>
      <c r="R195" t="s">
        <v>13</v>
      </c>
      <c r="S195" s="1">
        <v>300</v>
      </c>
      <c r="T195" s="1">
        <v>50</v>
      </c>
    </row>
    <row r="196" spans="1:20" x14ac:dyDescent="0.25">
      <c r="A196">
        <v>206851902</v>
      </c>
      <c r="B196" t="s">
        <v>1082</v>
      </c>
      <c r="C196" t="s">
        <v>14</v>
      </c>
      <c r="E196" t="s">
        <v>1280</v>
      </c>
      <c r="F196" t="s">
        <v>1084</v>
      </c>
      <c r="G196" t="s">
        <v>12</v>
      </c>
      <c r="H196" t="s">
        <v>42</v>
      </c>
      <c r="I196">
        <v>86</v>
      </c>
      <c r="J196">
        <v>3.45</v>
      </c>
      <c r="K196">
        <v>80</v>
      </c>
      <c r="L196">
        <v>82</v>
      </c>
      <c r="M196">
        <v>4.5</v>
      </c>
      <c r="N196">
        <v>233</v>
      </c>
      <c r="O196" t="s">
        <v>13</v>
      </c>
      <c r="P196" t="s">
        <v>13</v>
      </c>
      <c r="Q196" t="s">
        <v>13</v>
      </c>
      <c r="R196" t="s">
        <v>13</v>
      </c>
      <c r="S196" s="1">
        <v>300</v>
      </c>
      <c r="T196" s="1">
        <v>50</v>
      </c>
    </row>
    <row r="197" spans="1:20" x14ac:dyDescent="0.25">
      <c r="A197">
        <v>206851903</v>
      </c>
      <c r="B197" t="s">
        <v>1082</v>
      </c>
      <c r="C197" t="s">
        <v>15</v>
      </c>
      <c r="E197" t="s">
        <v>1281</v>
      </c>
      <c r="F197" t="s">
        <v>1084</v>
      </c>
      <c r="G197" t="s">
        <v>12</v>
      </c>
      <c r="H197" t="s">
        <v>42</v>
      </c>
      <c r="I197">
        <v>86</v>
      </c>
      <c r="J197">
        <v>3.45</v>
      </c>
      <c r="K197">
        <v>80</v>
      </c>
      <c r="L197">
        <v>82</v>
      </c>
      <c r="M197">
        <v>4.5</v>
      </c>
      <c r="N197">
        <v>233</v>
      </c>
      <c r="O197" t="s">
        <v>13</v>
      </c>
      <c r="P197" t="s">
        <v>13</v>
      </c>
      <c r="Q197" t="s">
        <v>13</v>
      </c>
      <c r="R197" t="s">
        <v>13</v>
      </c>
      <c r="S197" s="1">
        <v>300</v>
      </c>
      <c r="T197" s="1">
        <v>50</v>
      </c>
    </row>
    <row r="198" spans="1:20" x14ac:dyDescent="0.25">
      <c r="A198">
        <v>210605780</v>
      </c>
      <c r="B198" t="s">
        <v>1082</v>
      </c>
      <c r="C198" t="s">
        <v>21</v>
      </c>
      <c r="E198" t="s">
        <v>1282</v>
      </c>
      <c r="F198" t="s">
        <v>1084</v>
      </c>
      <c r="G198" t="s">
        <v>12</v>
      </c>
      <c r="H198" t="s">
        <v>81</v>
      </c>
      <c r="I198">
        <v>65</v>
      </c>
      <c r="J198">
        <v>3.8</v>
      </c>
      <c r="K198">
        <v>50</v>
      </c>
      <c r="L198">
        <v>46</v>
      </c>
      <c r="M198">
        <v>4.5</v>
      </c>
      <c r="N198">
        <v>452</v>
      </c>
      <c r="O198" t="s">
        <v>13</v>
      </c>
      <c r="P198" t="s">
        <v>13</v>
      </c>
      <c r="Q198" t="s">
        <v>13</v>
      </c>
      <c r="R198" t="s">
        <v>13</v>
      </c>
      <c r="S198" s="1">
        <v>300</v>
      </c>
      <c r="T198" s="1">
        <v>50</v>
      </c>
    </row>
    <row r="199" spans="1:20" x14ac:dyDescent="0.25">
      <c r="A199">
        <v>210605782</v>
      </c>
      <c r="B199" t="s">
        <v>1082</v>
      </c>
      <c r="C199" t="s">
        <v>14</v>
      </c>
      <c r="E199" t="s">
        <v>1283</v>
      </c>
      <c r="F199" t="s">
        <v>1084</v>
      </c>
      <c r="G199" t="s">
        <v>12</v>
      </c>
      <c r="H199" t="s">
        <v>42</v>
      </c>
      <c r="I199">
        <v>82</v>
      </c>
      <c r="J199">
        <v>3.7</v>
      </c>
      <c r="K199">
        <v>66</v>
      </c>
      <c r="L199">
        <v>67</v>
      </c>
      <c r="M199">
        <v>4.5</v>
      </c>
      <c r="N199">
        <v>425</v>
      </c>
      <c r="O199" t="s">
        <v>13</v>
      </c>
      <c r="P199" t="s">
        <v>13</v>
      </c>
      <c r="Q199" t="s">
        <v>13</v>
      </c>
      <c r="R199" t="s">
        <v>13</v>
      </c>
      <c r="S199" s="1">
        <v>300</v>
      </c>
      <c r="T199" s="1">
        <v>50</v>
      </c>
    </row>
    <row r="200" spans="1:20" x14ac:dyDescent="0.25">
      <c r="A200">
        <v>210605783</v>
      </c>
      <c r="B200" t="s">
        <v>1082</v>
      </c>
      <c r="C200" t="s">
        <v>21</v>
      </c>
      <c r="E200" t="s">
        <v>1284</v>
      </c>
      <c r="F200" t="s">
        <v>1084</v>
      </c>
      <c r="G200" t="s">
        <v>12</v>
      </c>
      <c r="H200" t="s">
        <v>42</v>
      </c>
      <c r="I200">
        <v>82</v>
      </c>
      <c r="J200">
        <v>3.7</v>
      </c>
      <c r="K200">
        <v>66</v>
      </c>
      <c r="L200">
        <v>67</v>
      </c>
      <c r="M200">
        <v>4.5</v>
      </c>
      <c r="N200">
        <v>425</v>
      </c>
      <c r="O200" t="s">
        <v>13</v>
      </c>
      <c r="P200" t="s">
        <v>13</v>
      </c>
      <c r="Q200" t="s">
        <v>13</v>
      </c>
      <c r="R200" t="s">
        <v>13</v>
      </c>
      <c r="S200" s="1">
        <v>300</v>
      </c>
      <c r="T200" s="1">
        <v>50</v>
      </c>
    </row>
    <row r="201" spans="1:20" x14ac:dyDescent="0.25">
      <c r="A201">
        <v>210605784</v>
      </c>
      <c r="B201" t="s">
        <v>1082</v>
      </c>
      <c r="C201" t="s">
        <v>17</v>
      </c>
      <c r="E201" t="s">
        <v>1285</v>
      </c>
      <c r="F201" t="s">
        <v>1084</v>
      </c>
      <c r="G201" t="s">
        <v>12</v>
      </c>
      <c r="H201" t="s">
        <v>42</v>
      </c>
      <c r="I201">
        <v>82</v>
      </c>
      <c r="J201">
        <v>3.7</v>
      </c>
      <c r="K201">
        <v>66</v>
      </c>
      <c r="L201">
        <v>67</v>
      </c>
      <c r="M201">
        <v>4.5</v>
      </c>
      <c r="N201">
        <v>425</v>
      </c>
      <c r="O201" t="s">
        <v>13</v>
      </c>
      <c r="P201" t="s">
        <v>13</v>
      </c>
      <c r="Q201" t="s">
        <v>13</v>
      </c>
      <c r="R201" t="s">
        <v>13</v>
      </c>
      <c r="S201" s="1">
        <v>300</v>
      </c>
      <c r="T201" s="1">
        <v>50</v>
      </c>
    </row>
    <row r="202" spans="1:20" x14ac:dyDescent="0.25">
      <c r="A202">
        <v>210605785</v>
      </c>
      <c r="B202" t="s">
        <v>1082</v>
      </c>
      <c r="C202" t="s">
        <v>21</v>
      </c>
      <c r="E202" t="s">
        <v>1286</v>
      </c>
      <c r="F202" t="s">
        <v>1084</v>
      </c>
      <c r="G202" t="s">
        <v>12</v>
      </c>
      <c r="H202" t="s">
        <v>42</v>
      </c>
      <c r="I202">
        <v>95</v>
      </c>
      <c r="J202">
        <v>3.88</v>
      </c>
      <c r="K202">
        <v>80</v>
      </c>
      <c r="L202">
        <v>82</v>
      </c>
      <c r="M202">
        <v>4.5</v>
      </c>
      <c r="N202">
        <v>430</v>
      </c>
      <c r="O202" t="s">
        <v>13</v>
      </c>
      <c r="P202" t="s">
        <v>13</v>
      </c>
      <c r="Q202" t="s">
        <v>13</v>
      </c>
      <c r="R202" t="s">
        <v>13</v>
      </c>
      <c r="S202" s="1">
        <v>300</v>
      </c>
      <c r="T202" s="1">
        <v>50</v>
      </c>
    </row>
    <row r="203" spans="1:20" x14ac:dyDescent="0.25">
      <c r="A203">
        <v>210605786</v>
      </c>
      <c r="B203" t="s">
        <v>1082</v>
      </c>
      <c r="C203" t="s">
        <v>17</v>
      </c>
      <c r="E203" t="s">
        <v>1287</v>
      </c>
      <c r="F203" t="s">
        <v>1084</v>
      </c>
      <c r="G203" t="s">
        <v>12</v>
      </c>
      <c r="H203" t="s">
        <v>42</v>
      </c>
      <c r="I203">
        <v>95</v>
      </c>
      <c r="J203">
        <v>3.88</v>
      </c>
      <c r="K203">
        <v>80</v>
      </c>
      <c r="L203">
        <v>82</v>
      </c>
      <c r="M203">
        <v>4.5</v>
      </c>
      <c r="N203">
        <v>430</v>
      </c>
      <c r="O203" t="s">
        <v>13</v>
      </c>
      <c r="P203" t="s">
        <v>13</v>
      </c>
      <c r="Q203" t="s">
        <v>13</v>
      </c>
      <c r="R203" t="s">
        <v>13</v>
      </c>
      <c r="S203" s="1">
        <v>300</v>
      </c>
      <c r="T203" s="1">
        <v>50</v>
      </c>
    </row>
    <row r="204" spans="1:20" x14ac:dyDescent="0.25">
      <c r="A204">
        <v>210611389</v>
      </c>
      <c r="B204" t="s">
        <v>1082</v>
      </c>
      <c r="C204" t="s">
        <v>17</v>
      </c>
      <c r="E204" t="s">
        <v>1288</v>
      </c>
      <c r="F204" t="s">
        <v>1084</v>
      </c>
      <c r="G204" t="s">
        <v>12</v>
      </c>
      <c r="H204" t="s">
        <v>81</v>
      </c>
      <c r="I204">
        <v>65</v>
      </c>
      <c r="J204">
        <v>3.8</v>
      </c>
      <c r="K204">
        <v>50</v>
      </c>
      <c r="L204">
        <v>46</v>
      </c>
      <c r="M204">
        <v>4.5</v>
      </c>
      <c r="N204">
        <v>452</v>
      </c>
      <c r="O204" t="s">
        <v>13</v>
      </c>
      <c r="P204" t="s">
        <v>13</v>
      </c>
      <c r="Q204" t="s">
        <v>13</v>
      </c>
      <c r="R204" t="s">
        <v>13</v>
      </c>
      <c r="S204" s="1">
        <v>300</v>
      </c>
      <c r="T204" s="1">
        <v>50</v>
      </c>
    </row>
    <row r="205" spans="1:20" x14ac:dyDescent="0.25">
      <c r="A205">
        <v>206077600</v>
      </c>
      <c r="B205" t="s">
        <v>1082</v>
      </c>
      <c r="C205" t="s">
        <v>10</v>
      </c>
      <c r="E205" t="s">
        <v>1289</v>
      </c>
      <c r="F205" t="s">
        <v>1084</v>
      </c>
      <c r="G205" t="s">
        <v>12</v>
      </c>
      <c r="H205" t="s">
        <v>81</v>
      </c>
      <c r="I205">
        <v>60</v>
      </c>
      <c r="J205">
        <v>3.5</v>
      </c>
      <c r="K205">
        <v>40</v>
      </c>
      <c r="L205">
        <v>36</v>
      </c>
      <c r="M205">
        <v>4.5</v>
      </c>
      <c r="N205">
        <v>430</v>
      </c>
      <c r="O205" t="s">
        <v>13</v>
      </c>
      <c r="P205" t="s">
        <v>13</v>
      </c>
      <c r="Q205" t="s">
        <v>13</v>
      </c>
      <c r="R205" t="s">
        <v>13</v>
      </c>
      <c r="S205" s="1">
        <v>300</v>
      </c>
      <c r="T205" s="1">
        <v>50</v>
      </c>
    </row>
    <row r="206" spans="1:20" x14ac:dyDescent="0.25">
      <c r="A206">
        <v>206077601</v>
      </c>
      <c r="B206" t="s">
        <v>1082</v>
      </c>
      <c r="C206" t="s">
        <v>23</v>
      </c>
      <c r="E206" t="s">
        <v>1290</v>
      </c>
      <c r="F206" t="s">
        <v>1084</v>
      </c>
      <c r="G206" t="s">
        <v>12</v>
      </c>
      <c r="H206" t="s">
        <v>81</v>
      </c>
      <c r="I206">
        <v>60</v>
      </c>
      <c r="J206">
        <v>3.5</v>
      </c>
      <c r="K206">
        <v>40</v>
      </c>
      <c r="L206">
        <v>36</v>
      </c>
      <c r="M206">
        <v>4.5</v>
      </c>
      <c r="N206">
        <v>430</v>
      </c>
      <c r="O206" t="s">
        <v>13</v>
      </c>
      <c r="P206" t="s">
        <v>13</v>
      </c>
      <c r="Q206" t="s">
        <v>13</v>
      </c>
      <c r="R206" t="s">
        <v>13</v>
      </c>
      <c r="S206" s="1">
        <v>300</v>
      </c>
      <c r="T206" s="1">
        <v>50</v>
      </c>
    </row>
    <row r="207" spans="1:20" x14ac:dyDescent="0.25">
      <c r="A207">
        <v>206077602</v>
      </c>
      <c r="B207" t="s">
        <v>1082</v>
      </c>
      <c r="C207" t="s">
        <v>10</v>
      </c>
      <c r="E207" t="s">
        <v>1291</v>
      </c>
      <c r="F207" t="s">
        <v>1084</v>
      </c>
      <c r="G207" t="s">
        <v>12</v>
      </c>
      <c r="H207" t="s">
        <v>81</v>
      </c>
      <c r="I207">
        <v>67</v>
      </c>
      <c r="J207">
        <v>3.5</v>
      </c>
      <c r="K207">
        <v>50</v>
      </c>
      <c r="L207">
        <v>45</v>
      </c>
      <c r="M207">
        <v>4.5</v>
      </c>
      <c r="N207">
        <v>400</v>
      </c>
      <c r="O207" t="s">
        <v>13</v>
      </c>
      <c r="P207" t="s">
        <v>13</v>
      </c>
      <c r="Q207" t="s">
        <v>13</v>
      </c>
      <c r="R207" t="s">
        <v>13</v>
      </c>
      <c r="S207" s="1">
        <v>300</v>
      </c>
      <c r="T207" s="1">
        <v>50</v>
      </c>
    </row>
    <row r="208" spans="1:20" x14ac:dyDescent="0.25">
      <c r="A208">
        <v>206077603</v>
      </c>
      <c r="B208" t="s">
        <v>1082</v>
      </c>
      <c r="C208" t="s">
        <v>23</v>
      </c>
      <c r="E208" t="s">
        <v>1292</v>
      </c>
      <c r="F208" t="s">
        <v>1084</v>
      </c>
      <c r="G208" t="s">
        <v>12</v>
      </c>
      <c r="H208" t="s">
        <v>81</v>
      </c>
      <c r="I208">
        <v>67</v>
      </c>
      <c r="J208">
        <v>3.5</v>
      </c>
      <c r="K208">
        <v>50</v>
      </c>
      <c r="L208">
        <v>45</v>
      </c>
      <c r="M208">
        <v>4.5</v>
      </c>
      <c r="N208">
        <v>400</v>
      </c>
      <c r="O208" t="s">
        <v>13</v>
      </c>
      <c r="P208" t="s">
        <v>13</v>
      </c>
      <c r="Q208" t="s">
        <v>13</v>
      </c>
      <c r="R208" t="s">
        <v>13</v>
      </c>
      <c r="S208" s="1">
        <v>300</v>
      </c>
      <c r="T208" s="1">
        <v>50</v>
      </c>
    </row>
    <row r="209" spans="1:20" x14ac:dyDescent="0.25">
      <c r="A209">
        <v>206077604</v>
      </c>
      <c r="B209" t="s">
        <v>1082</v>
      </c>
      <c r="C209" t="s">
        <v>10</v>
      </c>
      <c r="E209" t="s">
        <v>1293</v>
      </c>
      <c r="F209" t="s">
        <v>1084</v>
      </c>
      <c r="G209" t="s">
        <v>12</v>
      </c>
      <c r="H209" t="s">
        <v>42</v>
      </c>
      <c r="I209">
        <v>75</v>
      </c>
      <c r="J209">
        <v>3.5</v>
      </c>
      <c r="K209">
        <v>65</v>
      </c>
      <c r="L209">
        <v>59</v>
      </c>
      <c r="M209">
        <v>4.5</v>
      </c>
      <c r="N209">
        <v>409</v>
      </c>
      <c r="O209" t="s">
        <v>13</v>
      </c>
      <c r="P209" t="s">
        <v>13</v>
      </c>
      <c r="Q209" t="s">
        <v>13</v>
      </c>
      <c r="R209" t="s">
        <v>13</v>
      </c>
      <c r="S209" s="1">
        <v>300</v>
      </c>
      <c r="T209" s="1">
        <v>50</v>
      </c>
    </row>
    <row r="210" spans="1:20" x14ac:dyDescent="0.25">
      <c r="A210">
        <v>206077605</v>
      </c>
      <c r="B210" t="s">
        <v>1082</v>
      </c>
      <c r="C210" t="s">
        <v>23</v>
      </c>
      <c r="E210" t="s">
        <v>1294</v>
      </c>
      <c r="F210" t="s">
        <v>1084</v>
      </c>
      <c r="G210" t="s">
        <v>12</v>
      </c>
      <c r="H210" t="s">
        <v>42</v>
      </c>
      <c r="I210">
        <v>75</v>
      </c>
      <c r="J210">
        <v>3.5</v>
      </c>
      <c r="K210">
        <v>65</v>
      </c>
      <c r="L210">
        <v>59</v>
      </c>
      <c r="M210">
        <v>4.5</v>
      </c>
      <c r="N210">
        <v>409</v>
      </c>
      <c r="O210" t="s">
        <v>13</v>
      </c>
      <c r="P210" t="s">
        <v>13</v>
      </c>
      <c r="Q210" t="s">
        <v>13</v>
      </c>
      <c r="R210" t="s">
        <v>13</v>
      </c>
      <c r="S210" s="1">
        <v>300</v>
      </c>
      <c r="T210" s="1">
        <v>50</v>
      </c>
    </row>
    <row r="211" spans="1:20" x14ac:dyDescent="0.25">
      <c r="A211">
        <v>206077606</v>
      </c>
      <c r="B211" t="s">
        <v>1082</v>
      </c>
      <c r="C211" t="s">
        <v>10</v>
      </c>
      <c r="E211" t="s">
        <v>1295</v>
      </c>
      <c r="F211" t="s">
        <v>1084</v>
      </c>
      <c r="G211" t="s">
        <v>12</v>
      </c>
      <c r="H211" t="s">
        <v>42</v>
      </c>
      <c r="I211">
        <v>87</v>
      </c>
      <c r="J211">
        <v>3.5</v>
      </c>
      <c r="K211">
        <v>80</v>
      </c>
      <c r="L211">
        <v>72</v>
      </c>
      <c r="M211">
        <v>4.5</v>
      </c>
      <c r="N211">
        <v>398</v>
      </c>
      <c r="O211" t="s">
        <v>13</v>
      </c>
      <c r="P211" t="s">
        <v>13</v>
      </c>
      <c r="Q211" t="s">
        <v>13</v>
      </c>
      <c r="R211" t="s">
        <v>13</v>
      </c>
      <c r="S211" s="1">
        <v>300</v>
      </c>
      <c r="T211" s="1">
        <v>50</v>
      </c>
    </row>
    <row r="212" spans="1:20" x14ac:dyDescent="0.25">
      <c r="A212">
        <v>206077607</v>
      </c>
      <c r="B212" t="s">
        <v>1082</v>
      </c>
      <c r="C212" t="s">
        <v>23</v>
      </c>
      <c r="E212" t="s">
        <v>1296</v>
      </c>
      <c r="F212" t="s">
        <v>1084</v>
      </c>
      <c r="G212" t="s">
        <v>12</v>
      </c>
      <c r="H212" t="s">
        <v>42</v>
      </c>
      <c r="I212">
        <v>87</v>
      </c>
      <c r="J212">
        <v>3.5</v>
      </c>
      <c r="K212">
        <v>80</v>
      </c>
      <c r="L212">
        <v>72</v>
      </c>
      <c r="M212">
        <v>4.5</v>
      </c>
      <c r="N212">
        <v>398</v>
      </c>
      <c r="O212" t="s">
        <v>13</v>
      </c>
      <c r="P212" t="s">
        <v>13</v>
      </c>
      <c r="Q212" t="s">
        <v>13</v>
      </c>
      <c r="R212" t="s">
        <v>13</v>
      </c>
      <c r="S212" s="1">
        <v>300</v>
      </c>
      <c r="T212" s="1">
        <v>50</v>
      </c>
    </row>
    <row r="213" spans="1:20" x14ac:dyDescent="0.25">
      <c r="A213">
        <v>206186473</v>
      </c>
      <c r="B213" t="s">
        <v>1082</v>
      </c>
      <c r="C213" t="s">
        <v>10</v>
      </c>
      <c r="E213" t="s">
        <v>1297</v>
      </c>
      <c r="F213" t="s">
        <v>1084</v>
      </c>
      <c r="G213" t="s">
        <v>12</v>
      </c>
      <c r="H213" t="s">
        <v>42</v>
      </c>
      <c r="I213">
        <v>87</v>
      </c>
      <c r="J213">
        <v>4.07</v>
      </c>
      <c r="K213">
        <v>80</v>
      </c>
      <c r="L213">
        <v>72</v>
      </c>
      <c r="M213">
        <v>4.5</v>
      </c>
      <c r="N213">
        <v>447</v>
      </c>
      <c r="O213" t="s">
        <v>13</v>
      </c>
      <c r="P213" t="s">
        <v>13</v>
      </c>
      <c r="Q213" t="s">
        <v>13</v>
      </c>
      <c r="R213" t="s">
        <v>13</v>
      </c>
      <c r="S213" s="1">
        <v>300</v>
      </c>
      <c r="T213" s="1">
        <v>50</v>
      </c>
    </row>
    <row r="214" spans="1:20" x14ac:dyDescent="0.25">
      <c r="A214">
        <v>206186474</v>
      </c>
      <c r="B214" t="s">
        <v>1082</v>
      </c>
      <c r="C214" t="s">
        <v>10</v>
      </c>
      <c r="E214" t="s">
        <v>1298</v>
      </c>
      <c r="F214" t="s">
        <v>1084</v>
      </c>
      <c r="G214" t="s">
        <v>12</v>
      </c>
      <c r="H214" t="s">
        <v>42</v>
      </c>
      <c r="I214">
        <v>87</v>
      </c>
      <c r="J214">
        <v>4.07</v>
      </c>
      <c r="K214">
        <v>80</v>
      </c>
      <c r="L214">
        <v>72</v>
      </c>
      <c r="M214">
        <v>4.5</v>
      </c>
      <c r="N214">
        <v>447</v>
      </c>
      <c r="O214" t="s">
        <v>13</v>
      </c>
      <c r="P214" t="s">
        <v>13</v>
      </c>
      <c r="Q214" t="s">
        <v>13</v>
      </c>
      <c r="R214" t="s">
        <v>13</v>
      </c>
      <c r="S214" s="1">
        <v>300</v>
      </c>
      <c r="T214" s="1">
        <v>50</v>
      </c>
    </row>
    <row r="215" spans="1:20" x14ac:dyDescent="0.25">
      <c r="A215">
        <v>206186475</v>
      </c>
      <c r="B215" t="s">
        <v>1082</v>
      </c>
      <c r="C215" t="s">
        <v>10</v>
      </c>
      <c r="E215" t="s">
        <v>1299</v>
      </c>
      <c r="F215" t="s">
        <v>1084</v>
      </c>
      <c r="G215" t="s">
        <v>12</v>
      </c>
      <c r="H215" t="s">
        <v>42</v>
      </c>
      <c r="I215">
        <v>87</v>
      </c>
      <c r="J215">
        <v>4.07</v>
      </c>
      <c r="K215">
        <v>80</v>
      </c>
      <c r="L215">
        <v>72</v>
      </c>
      <c r="M215">
        <v>4.5</v>
      </c>
      <c r="N215">
        <v>447</v>
      </c>
      <c r="O215" t="s">
        <v>13</v>
      </c>
      <c r="P215" t="s">
        <v>13</v>
      </c>
      <c r="Q215" t="s">
        <v>13</v>
      </c>
      <c r="R215" t="s">
        <v>13</v>
      </c>
      <c r="S215" s="1">
        <v>300</v>
      </c>
      <c r="T215" s="1">
        <v>50</v>
      </c>
    </row>
    <row r="216" spans="1:20" x14ac:dyDescent="0.25">
      <c r="A216">
        <v>206186477</v>
      </c>
      <c r="B216" t="s">
        <v>1082</v>
      </c>
      <c r="C216" t="s">
        <v>10</v>
      </c>
      <c r="E216" t="s">
        <v>1300</v>
      </c>
      <c r="F216" t="s">
        <v>1084</v>
      </c>
      <c r="G216" t="s">
        <v>12</v>
      </c>
      <c r="H216" t="s">
        <v>42</v>
      </c>
      <c r="I216">
        <v>87</v>
      </c>
      <c r="J216">
        <v>4.07</v>
      </c>
      <c r="K216">
        <v>80</v>
      </c>
      <c r="L216">
        <v>72</v>
      </c>
      <c r="M216">
        <v>4.5</v>
      </c>
      <c r="N216">
        <v>447</v>
      </c>
      <c r="O216" t="s">
        <v>13</v>
      </c>
      <c r="P216" t="s">
        <v>13</v>
      </c>
      <c r="Q216" t="s">
        <v>13</v>
      </c>
      <c r="R216" t="s">
        <v>13</v>
      </c>
      <c r="S216" s="1">
        <v>300</v>
      </c>
      <c r="T216" s="1">
        <v>50</v>
      </c>
    </row>
    <row r="217" spans="1:20" x14ac:dyDescent="0.25">
      <c r="A217">
        <v>206186478</v>
      </c>
      <c r="B217" t="s">
        <v>1082</v>
      </c>
      <c r="C217" t="s">
        <v>10</v>
      </c>
      <c r="E217" t="s">
        <v>1301</v>
      </c>
      <c r="F217" t="s">
        <v>1084</v>
      </c>
      <c r="G217" t="s">
        <v>12</v>
      </c>
      <c r="H217" t="s">
        <v>42</v>
      </c>
      <c r="I217">
        <v>87</v>
      </c>
      <c r="J217">
        <v>4.07</v>
      </c>
      <c r="K217">
        <v>80</v>
      </c>
      <c r="L217">
        <v>72</v>
      </c>
      <c r="M217">
        <v>4.5</v>
      </c>
      <c r="N217">
        <v>447</v>
      </c>
      <c r="O217" t="s">
        <v>13</v>
      </c>
      <c r="P217" t="s">
        <v>13</v>
      </c>
      <c r="Q217" t="s">
        <v>13</v>
      </c>
      <c r="R217" t="s">
        <v>13</v>
      </c>
      <c r="S217" s="1">
        <v>300</v>
      </c>
      <c r="T217" s="1">
        <v>50</v>
      </c>
    </row>
    <row r="218" spans="1:20" x14ac:dyDescent="0.25">
      <c r="A218">
        <v>206186479</v>
      </c>
      <c r="B218" t="s">
        <v>1082</v>
      </c>
      <c r="C218" t="s">
        <v>10</v>
      </c>
      <c r="E218" t="s">
        <v>1302</v>
      </c>
      <c r="F218" t="s">
        <v>1084</v>
      </c>
      <c r="G218" t="s">
        <v>12</v>
      </c>
      <c r="H218" t="s">
        <v>42</v>
      </c>
      <c r="I218">
        <v>75</v>
      </c>
      <c r="J218">
        <v>3.5</v>
      </c>
      <c r="K218">
        <v>65</v>
      </c>
      <c r="L218">
        <v>59</v>
      </c>
      <c r="M218">
        <v>4.5</v>
      </c>
      <c r="N218">
        <v>409</v>
      </c>
      <c r="O218" t="s">
        <v>13</v>
      </c>
      <c r="P218" t="s">
        <v>13</v>
      </c>
      <c r="Q218" t="s">
        <v>13</v>
      </c>
      <c r="R218" t="s">
        <v>13</v>
      </c>
      <c r="S218" s="1">
        <v>300</v>
      </c>
      <c r="T218" s="1">
        <v>50</v>
      </c>
    </row>
    <row r="219" spans="1:20" x14ac:dyDescent="0.25">
      <c r="A219">
        <v>206186480</v>
      </c>
      <c r="B219" t="s">
        <v>1082</v>
      </c>
      <c r="C219" t="s">
        <v>10</v>
      </c>
      <c r="E219" t="s">
        <v>1303</v>
      </c>
      <c r="F219" t="s">
        <v>1084</v>
      </c>
      <c r="G219" t="s">
        <v>12</v>
      </c>
      <c r="H219" t="s">
        <v>42</v>
      </c>
      <c r="I219">
        <v>75</v>
      </c>
      <c r="J219">
        <v>3.5</v>
      </c>
      <c r="K219">
        <v>65</v>
      </c>
      <c r="L219">
        <v>59</v>
      </c>
      <c r="M219">
        <v>4.5</v>
      </c>
      <c r="N219">
        <v>409</v>
      </c>
      <c r="O219" t="s">
        <v>13</v>
      </c>
      <c r="P219" t="s">
        <v>13</v>
      </c>
      <c r="Q219" t="s">
        <v>13</v>
      </c>
      <c r="R219" t="s">
        <v>13</v>
      </c>
      <c r="S219" s="1">
        <v>300</v>
      </c>
      <c r="T219" s="1">
        <v>50</v>
      </c>
    </row>
    <row r="220" spans="1:20" x14ac:dyDescent="0.25">
      <c r="A220">
        <v>206186481</v>
      </c>
      <c r="B220" t="s">
        <v>1082</v>
      </c>
      <c r="C220" t="s">
        <v>10</v>
      </c>
      <c r="E220" t="s">
        <v>1304</v>
      </c>
      <c r="F220" t="s">
        <v>1084</v>
      </c>
      <c r="G220" t="s">
        <v>12</v>
      </c>
      <c r="H220" t="s">
        <v>81</v>
      </c>
      <c r="I220">
        <v>54</v>
      </c>
      <c r="J220">
        <v>3.55</v>
      </c>
      <c r="K220">
        <v>65</v>
      </c>
      <c r="L220">
        <v>59</v>
      </c>
      <c r="M220">
        <v>2.2999999999999998</v>
      </c>
      <c r="N220">
        <v>407</v>
      </c>
      <c r="O220" t="s">
        <v>13</v>
      </c>
      <c r="P220" t="s">
        <v>13</v>
      </c>
      <c r="Q220" t="s">
        <v>13</v>
      </c>
      <c r="R220" t="s">
        <v>13</v>
      </c>
      <c r="S220" s="1">
        <v>300</v>
      </c>
      <c r="T220" s="1">
        <v>50</v>
      </c>
    </row>
    <row r="221" spans="1:20" x14ac:dyDescent="0.25">
      <c r="A221">
        <v>206186482</v>
      </c>
      <c r="B221" t="s">
        <v>1082</v>
      </c>
      <c r="C221" t="s">
        <v>10</v>
      </c>
      <c r="E221" t="s">
        <v>1305</v>
      </c>
      <c r="F221" t="s">
        <v>1084</v>
      </c>
      <c r="G221" t="s">
        <v>12</v>
      </c>
      <c r="H221" t="s">
        <v>81</v>
      </c>
      <c r="I221">
        <v>54</v>
      </c>
      <c r="J221">
        <v>3.55</v>
      </c>
      <c r="K221">
        <v>65</v>
      </c>
      <c r="L221">
        <v>59</v>
      </c>
      <c r="M221">
        <v>2.2999999999999998</v>
      </c>
      <c r="N221">
        <v>407</v>
      </c>
      <c r="O221" t="s">
        <v>13</v>
      </c>
      <c r="P221" t="s">
        <v>13</v>
      </c>
      <c r="Q221" t="s">
        <v>13</v>
      </c>
      <c r="R221" t="s">
        <v>13</v>
      </c>
      <c r="S221" s="1">
        <v>300</v>
      </c>
      <c r="T221" s="1">
        <v>50</v>
      </c>
    </row>
    <row r="222" spans="1:20" x14ac:dyDescent="0.25">
      <c r="A222">
        <v>206186483</v>
      </c>
      <c r="B222" t="s">
        <v>1082</v>
      </c>
      <c r="C222" t="s">
        <v>10</v>
      </c>
      <c r="E222" t="s">
        <v>1306</v>
      </c>
      <c r="F222" t="s">
        <v>1084</v>
      </c>
      <c r="G222" t="s">
        <v>12</v>
      </c>
      <c r="H222" t="s">
        <v>81</v>
      </c>
      <c r="I222">
        <v>54</v>
      </c>
      <c r="J222">
        <v>3.55</v>
      </c>
      <c r="K222">
        <v>65</v>
      </c>
      <c r="L222">
        <v>59</v>
      </c>
      <c r="M222">
        <v>2.2999999999999998</v>
      </c>
      <c r="N222">
        <v>407</v>
      </c>
      <c r="O222" t="s">
        <v>13</v>
      </c>
      <c r="P222" t="s">
        <v>13</v>
      </c>
      <c r="Q222" t="s">
        <v>13</v>
      </c>
      <c r="R222" t="s">
        <v>13</v>
      </c>
      <c r="S222" s="1">
        <v>300</v>
      </c>
      <c r="T222" s="1">
        <v>50</v>
      </c>
    </row>
    <row r="223" spans="1:20" x14ac:dyDescent="0.25">
      <c r="A223">
        <v>206186484</v>
      </c>
      <c r="B223" t="s">
        <v>1082</v>
      </c>
      <c r="C223" t="s">
        <v>10</v>
      </c>
      <c r="E223" t="s">
        <v>1307</v>
      </c>
      <c r="F223" t="s">
        <v>1084</v>
      </c>
      <c r="G223" t="s">
        <v>12</v>
      </c>
      <c r="H223" t="s">
        <v>42</v>
      </c>
      <c r="I223">
        <v>75</v>
      </c>
      <c r="J223">
        <v>4.05</v>
      </c>
      <c r="K223">
        <v>65</v>
      </c>
      <c r="L223">
        <v>59</v>
      </c>
      <c r="M223">
        <v>4.5</v>
      </c>
      <c r="N223">
        <v>457</v>
      </c>
      <c r="O223" t="s">
        <v>13</v>
      </c>
      <c r="P223" t="s">
        <v>13</v>
      </c>
      <c r="Q223" t="s">
        <v>13</v>
      </c>
      <c r="R223" t="s">
        <v>13</v>
      </c>
      <c r="S223" s="1">
        <v>300</v>
      </c>
      <c r="T223" s="1">
        <v>50</v>
      </c>
    </row>
    <row r="224" spans="1:20" x14ac:dyDescent="0.25">
      <c r="A224">
        <v>206186485</v>
      </c>
      <c r="B224" t="s">
        <v>1082</v>
      </c>
      <c r="C224" t="s">
        <v>10</v>
      </c>
      <c r="E224" t="s">
        <v>1308</v>
      </c>
      <c r="F224" t="s">
        <v>1084</v>
      </c>
      <c r="G224" t="s">
        <v>12</v>
      </c>
      <c r="H224" t="s">
        <v>42</v>
      </c>
      <c r="I224">
        <v>75</v>
      </c>
      <c r="J224">
        <v>4.05</v>
      </c>
      <c r="K224">
        <v>65</v>
      </c>
      <c r="L224">
        <v>59</v>
      </c>
      <c r="M224">
        <v>4.5</v>
      </c>
      <c r="N224">
        <v>457</v>
      </c>
      <c r="O224" t="s">
        <v>13</v>
      </c>
      <c r="P224" t="s">
        <v>13</v>
      </c>
      <c r="Q224" t="s">
        <v>13</v>
      </c>
      <c r="R224" t="s">
        <v>13</v>
      </c>
      <c r="S224" s="1">
        <v>300</v>
      </c>
      <c r="T224" s="1">
        <v>50</v>
      </c>
    </row>
    <row r="225" spans="1:20" x14ac:dyDescent="0.25">
      <c r="A225">
        <v>206186486</v>
      </c>
      <c r="B225" t="s">
        <v>1082</v>
      </c>
      <c r="C225" t="s">
        <v>10</v>
      </c>
      <c r="E225" t="s">
        <v>1309</v>
      </c>
      <c r="F225" t="s">
        <v>1084</v>
      </c>
      <c r="G225" t="s">
        <v>12</v>
      </c>
      <c r="H225" t="s">
        <v>42</v>
      </c>
      <c r="I225">
        <v>75</v>
      </c>
      <c r="J225">
        <v>4.05</v>
      </c>
      <c r="K225">
        <v>65</v>
      </c>
      <c r="L225">
        <v>59</v>
      </c>
      <c r="M225">
        <v>4.5</v>
      </c>
      <c r="N225">
        <v>457</v>
      </c>
      <c r="O225" t="s">
        <v>13</v>
      </c>
      <c r="P225" t="s">
        <v>13</v>
      </c>
      <c r="Q225" t="s">
        <v>13</v>
      </c>
      <c r="R225" t="s">
        <v>13</v>
      </c>
      <c r="S225" s="1">
        <v>300</v>
      </c>
      <c r="T225" s="1">
        <v>50</v>
      </c>
    </row>
    <row r="226" spans="1:20" x14ac:dyDescent="0.25">
      <c r="A226">
        <v>206186487</v>
      </c>
      <c r="B226" t="s">
        <v>1082</v>
      </c>
      <c r="C226" t="s">
        <v>10</v>
      </c>
      <c r="E226" t="s">
        <v>1310</v>
      </c>
      <c r="F226" t="s">
        <v>1084</v>
      </c>
      <c r="G226" t="s">
        <v>12</v>
      </c>
      <c r="H226" t="s">
        <v>42</v>
      </c>
      <c r="I226">
        <v>75</v>
      </c>
      <c r="J226">
        <v>4.05</v>
      </c>
      <c r="K226">
        <v>65</v>
      </c>
      <c r="L226">
        <v>59</v>
      </c>
      <c r="M226">
        <v>4.5</v>
      </c>
      <c r="N226">
        <v>457</v>
      </c>
      <c r="O226" t="s">
        <v>13</v>
      </c>
      <c r="P226" t="s">
        <v>13</v>
      </c>
      <c r="Q226" t="s">
        <v>13</v>
      </c>
      <c r="R226" t="s">
        <v>13</v>
      </c>
      <c r="S226" s="1">
        <v>300</v>
      </c>
      <c r="T226" s="1">
        <v>50</v>
      </c>
    </row>
    <row r="227" spans="1:20" x14ac:dyDescent="0.25">
      <c r="A227">
        <v>206195922</v>
      </c>
      <c r="B227" t="s">
        <v>1082</v>
      </c>
      <c r="C227" t="s">
        <v>10</v>
      </c>
      <c r="E227" t="s">
        <v>1311</v>
      </c>
      <c r="F227" t="s">
        <v>1084</v>
      </c>
      <c r="G227" t="s">
        <v>12</v>
      </c>
      <c r="H227" t="s">
        <v>81</v>
      </c>
      <c r="I227">
        <v>60</v>
      </c>
      <c r="J227">
        <v>3.83</v>
      </c>
      <c r="K227">
        <v>40</v>
      </c>
      <c r="L227">
        <v>36</v>
      </c>
      <c r="M227">
        <v>4.5</v>
      </c>
      <c r="N227">
        <v>434</v>
      </c>
      <c r="O227" t="s">
        <v>13</v>
      </c>
      <c r="P227" t="s">
        <v>13</v>
      </c>
      <c r="Q227" t="s">
        <v>13</v>
      </c>
      <c r="R227" t="s">
        <v>13</v>
      </c>
      <c r="S227" s="1">
        <v>300</v>
      </c>
      <c r="T227" s="1">
        <v>50</v>
      </c>
    </row>
    <row r="228" spans="1:20" x14ac:dyDescent="0.25">
      <c r="A228">
        <v>206195923</v>
      </c>
      <c r="B228" t="s">
        <v>1082</v>
      </c>
      <c r="C228" t="s">
        <v>23</v>
      </c>
      <c r="E228" t="s">
        <v>1312</v>
      </c>
      <c r="F228" t="s">
        <v>1084</v>
      </c>
      <c r="G228" t="s">
        <v>12</v>
      </c>
      <c r="H228" t="s">
        <v>81</v>
      </c>
      <c r="I228">
        <v>60</v>
      </c>
      <c r="J228">
        <v>3.83</v>
      </c>
      <c r="K228">
        <v>40</v>
      </c>
      <c r="L228">
        <v>36</v>
      </c>
      <c r="M228">
        <v>4.5</v>
      </c>
      <c r="N228">
        <v>434</v>
      </c>
      <c r="O228" t="s">
        <v>13</v>
      </c>
      <c r="P228" t="s">
        <v>13</v>
      </c>
      <c r="Q228" t="s">
        <v>13</v>
      </c>
      <c r="R228" t="s">
        <v>13</v>
      </c>
      <c r="S228" s="1">
        <v>300</v>
      </c>
      <c r="T228" s="1">
        <v>50</v>
      </c>
    </row>
    <row r="229" spans="1:20" x14ac:dyDescent="0.25">
      <c r="A229">
        <v>206195924</v>
      </c>
      <c r="B229" t="s">
        <v>1082</v>
      </c>
      <c r="C229" t="s">
        <v>10</v>
      </c>
      <c r="E229" t="s">
        <v>1313</v>
      </c>
      <c r="F229" t="s">
        <v>1084</v>
      </c>
      <c r="G229" t="s">
        <v>12</v>
      </c>
      <c r="H229" t="s">
        <v>81</v>
      </c>
      <c r="I229">
        <v>67</v>
      </c>
      <c r="J229">
        <v>3.88</v>
      </c>
      <c r="K229">
        <v>50</v>
      </c>
      <c r="L229">
        <v>45</v>
      </c>
      <c r="M229">
        <v>4.5</v>
      </c>
      <c r="N229">
        <v>430</v>
      </c>
      <c r="O229" t="s">
        <v>13</v>
      </c>
      <c r="P229" t="s">
        <v>13</v>
      </c>
      <c r="Q229" t="s">
        <v>13</v>
      </c>
      <c r="R229" t="s">
        <v>13</v>
      </c>
      <c r="S229" s="1">
        <v>300</v>
      </c>
      <c r="T229" s="1">
        <v>50</v>
      </c>
    </row>
    <row r="230" spans="1:20" x14ac:dyDescent="0.25">
      <c r="A230">
        <v>206195925</v>
      </c>
      <c r="B230" t="s">
        <v>1082</v>
      </c>
      <c r="C230" t="s">
        <v>23</v>
      </c>
      <c r="E230" t="s">
        <v>1314</v>
      </c>
      <c r="F230" t="s">
        <v>1084</v>
      </c>
      <c r="G230" t="s">
        <v>12</v>
      </c>
      <c r="H230" t="s">
        <v>81</v>
      </c>
      <c r="I230">
        <v>67</v>
      </c>
      <c r="J230">
        <v>3.88</v>
      </c>
      <c r="K230">
        <v>50</v>
      </c>
      <c r="L230">
        <v>45</v>
      </c>
      <c r="M230">
        <v>4.5</v>
      </c>
      <c r="N230">
        <v>430</v>
      </c>
      <c r="O230" t="s">
        <v>13</v>
      </c>
      <c r="P230" t="s">
        <v>13</v>
      </c>
      <c r="Q230" t="s">
        <v>13</v>
      </c>
      <c r="R230" t="s">
        <v>13</v>
      </c>
      <c r="S230" s="1">
        <v>300</v>
      </c>
      <c r="T230" s="1">
        <v>50</v>
      </c>
    </row>
    <row r="231" spans="1:20" x14ac:dyDescent="0.25">
      <c r="A231">
        <v>206195926</v>
      </c>
      <c r="B231" t="s">
        <v>1082</v>
      </c>
      <c r="C231" t="s">
        <v>23</v>
      </c>
      <c r="E231" t="s">
        <v>1315</v>
      </c>
      <c r="F231" t="s">
        <v>1084</v>
      </c>
      <c r="G231" t="s">
        <v>12</v>
      </c>
      <c r="H231" t="s">
        <v>42</v>
      </c>
      <c r="I231">
        <v>75</v>
      </c>
      <c r="J231">
        <v>4.05</v>
      </c>
      <c r="K231">
        <v>65</v>
      </c>
      <c r="L231">
        <v>59</v>
      </c>
      <c r="M231">
        <v>4.5</v>
      </c>
      <c r="N231">
        <v>457</v>
      </c>
      <c r="O231" t="s">
        <v>13</v>
      </c>
      <c r="P231" t="s">
        <v>13</v>
      </c>
      <c r="Q231" t="s">
        <v>13</v>
      </c>
      <c r="R231" t="s">
        <v>13</v>
      </c>
      <c r="S231" s="1">
        <v>300</v>
      </c>
      <c r="T231" s="1">
        <v>50</v>
      </c>
    </row>
    <row r="232" spans="1:20" x14ac:dyDescent="0.25">
      <c r="A232">
        <v>206195927</v>
      </c>
      <c r="B232" t="s">
        <v>1082</v>
      </c>
      <c r="C232" t="s">
        <v>10</v>
      </c>
      <c r="E232" t="s">
        <v>1316</v>
      </c>
      <c r="F232" t="s">
        <v>1084</v>
      </c>
      <c r="G232" t="s">
        <v>12</v>
      </c>
      <c r="H232" t="s">
        <v>42</v>
      </c>
      <c r="I232">
        <v>75</v>
      </c>
      <c r="J232">
        <v>4.05</v>
      </c>
      <c r="K232">
        <v>65</v>
      </c>
      <c r="L232">
        <v>59</v>
      </c>
      <c r="M232">
        <v>4.5</v>
      </c>
      <c r="N232">
        <v>457</v>
      </c>
      <c r="O232" t="s">
        <v>13</v>
      </c>
      <c r="P232" t="s">
        <v>13</v>
      </c>
      <c r="Q232" t="s">
        <v>13</v>
      </c>
      <c r="R232" t="s">
        <v>13</v>
      </c>
      <c r="S232" s="1">
        <v>300</v>
      </c>
      <c r="T232" s="1">
        <v>50</v>
      </c>
    </row>
    <row r="233" spans="1:20" x14ac:dyDescent="0.25">
      <c r="A233">
        <v>206195928</v>
      </c>
      <c r="B233" t="s">
        <v>1082</v>
      </c>
      <c r="C233" t="s">
        <v>23</v>
      </c>
      <c r="E233" t="s">
        <v>1317</v>
      </c>
      <c r="F233" t="s">
        <v>1084</v>
      </c>
      <c r="G233" t="s">
        <v>12</v>
      </c>
      <c r="H233" t="s">
        <v>42</v>
      </c>
      <c r="I233">
        <v>87</v>
      </c>
      <c r="J233">
        <v>4.07</v>
      </c>
      <c r="K233">
        <v>80</v>
      </c>
      <c r="L233">
        <v>72</v>
      </c>
      <c r="M233">
        <v>4.5</v>
      </c>
      <c r="N233">
        <v>447</v>
      </c>
      <c r="O233" t="s">
        <v>13</v>
      </c>
      <c r="P233" t="s">
        <v>13</v>
      </c>
      <c r="Q233" t="s">
        <v>13</v>
      </c>
      <c r="R233" t="s">
        <v>13</v>
      </c>
      <c r="S233" s="1">
        <v>300</v>
      </c>
      <c r="T233" s="1">
        <v>50</v>
      </c>
    </row>
    <row r="234" spans="1:20" x14ac:dyDescent="0.25">
      <c r="A234">
        <v>206195929</v>
      </c>
      <c r="B234" t="s">
        <v>1082</v>
      </c>
      <c r="C234" t="s">
        <v>10</v>
      </c>
      <c r="E234" t="s">
        <v>1318</v>
      </c>
      <c r="F234" t="s">
        <v>1084</v>
      </c>
      <c r="G234" t="s">
        <v>12</v>
      </c>
      <c r="H234" t="s">
        <v>42</v>
      </c>
      <c r="I234">
        <v>87</v>
      </c>
      <c r="J234">
        <v>4.07</v>
      </c>
      <c r="K234">
        <v>80</v>
      </c>
      <c r="L234">
        <v>72</v>
      </c>
      <c r="M234">
        <v>4.5</v>
      </c>
      <c r="N234">
        <v>447</v>
      </c>
      <c r="O234" t="s">
        <v>13</v>
      </c>
      <c r="P234" t="s">
        <v>13</v>
      </c>
      <c r="Q234" t="s">
        <v>13</v>
      </c>
      <c r="R234" t="s">
        <v>13</v>
      </c>
      <c r="S234" s="1">
        <v>300</v>
      </c>
      <c r="T234" s="1">
        <v>50</v>
      </c>
    </row>
    <row r="235" spans="1:20" x14ac:dyDescent="0.25">
      <c r="A235">
        <v>206235635</v>
      </c>
      <c r="B235" t="s">
        <v>1082</v>
      </c>
      <c r="C235" t="s">
        <v>10</v>
      </c>
      <c r="E235" t="s">
        <v>1319</v>
      </c>
      <c r="F235" t="s">
        <v>1084</v>
      </c>
      <c r="G235" t="s">
        <v>12</v>
      </c>
      <c r="H235" t="s">
        <v>42</v>
      </c>
      <c r="I235">
        <v>87</v>
      </c>
      <c r="J235">
        <v>4.07</v>
      </c>
      <c r="K235">
        <v>80</v>
      </c>
      <c r="L235">
        <v>72</v>
      </c>
      <c r="M235">
        <v>4.5</v>
      </c>
      <c r="N235">
        <v>447</v>
      </c>
      <c r="O235" t="s">
        <v>13</v>
      </c>
      <c r="P235" t="s">
        <v>13</v>
      </c>
      <c r="Q235" t="s">
        <v>13</v>
      </c>
      <c r="R235" t="s">
        <v>13</v>
      </c>
      <c r="S235" s="1">
        <v>300</v>
      </c>
      <c r="T235" s="1">
        <v>50</v>
      </c>
    </row>
    <row r="236" spans="1:20" x14ac:dyDescent="0.25">
      <c r="A236">
        <v>210586230</v>
      </c>
      <c r="B236" t="s">
        <v>1082</v>
      </c>
      <c r="C236" t="s">
        <v>27</v>
      </c>
      <c r="E236" t="s">
        <v>1320</v>
      </c>
      <c r="F236" t="s">
        <v>1084</v>
      </c>
      <c r="G236" t="s">
        <v>12</v>
      </c>
      <c r="H236" t="s">
        <v>42</v>
      </c>
      <c r="I236">
        <v>87</v>
      </c>
      <c r="J236">
        <v>4.01</v>
      </c>
      <c r="K236">
        <v>80</v>
      </c>
      <c r="L236">
        <v>73</v>
      </c>
      <c r="M236">
        <v>4.5</v>
      </c>
      <c r="N236">
        <v>443</v>
      </c>
      <c r="O236" t="s">
        <v>13</v>
      </c>
      <c r="P236" t="s">
        <v>19</v>
      </c>
      <c r="Q236" t="s">
        <v>13</v>
      </c>
      <c r="R236" t="s">
        <v>13</v>
      </c>
      <c r="S236" s="1">
        <v>300</v>
      </c>
      <c r="T236" s="1">
        <v>50</v>
      </c>
    </row>
    <row r="237" spans="1:20" x14ac:dyDescent="0.25">
      <c r="A237">
        <v>210324691</v>
      </c>
      <c r="B237" t="s">
        <v>1082</v>
      </c>
      <c r="C237" t="s">
        <v>27</v>
      </c>
      <c r="E237" t="s">
        <v>1321</v>
      </c>
      <c r="F237" t="s">
        <v>1084</v>
      </c>
      <c r="G237" t="s">
        <v>12</v>
      </c>
      <c r="H237" t="s">
        <v>81</v>
      </c>
      <c r="I237">
        <v>68</v>
      </c>
      <c r="J237">
        <v>3.75</v>
      </c>
      <c r="K237">
        <v>50</v>
      </c>
      <c r="L237">
        <v>45</v>
      </c>
      <c r="M237">
        <v>4.5</v>
      </c>
      <c r="N237">
        <v>430</v>
      </c>
      <c r="O237" t="s">
        <v>13</v>
      </c>
      <c r="P237" t="s">
        <v>19</v>
      </c>
      <c r="Q237" t="s">
        <v>13</v>
      </c>
      <c r="R237" t="s">
        <v>13</v>
      </c>
      <c r="S237" s="1">
        <v>300</v>
      </c>
      <c r="T237" s="1">
        <v>50</v>
      </c>
    </row>
    <row r="238" spans="1:20" x14ac:dyDescent="0.25">
      <c r="A238">
        <v>213246055</v>
      </c>
      <c r="B238" t="s">
        <v>1082</v>
      </c>
      <c r="C238" t="s">
        <v>27</v>
      </c>
      <c r="E238" t="s">
        <v>1322</v>
      </c>
      <c r="F238" t="s">
        <v>1084</v>
      </c>
      <c r="G238" t="s">
        <v>12</v>
      </c>
      <c r="H238" t="s">
        <v>42</v>
      </c>
      <c r="I238">
        <v>78</v>
      </c>
      <c r="J238">
        <v>3.85</v>
      </c>
      <c r="K238">
        <v>65</v>
      </c>
      <c r="L238">
        <v>62</v>
      </c>
      <c r="M238">
        <v>4.5</v>
      </c>
      <c r="N238">
        <v>435</v>
      </c>
      <c r="O238" t="s">
        <v>13</v>
      </c>
      <c r="P238" t="s">
        <v>19</v>
      </c>
      <c r="Q238" t="s">
        <v>13</v>
      </c>
      <c r="R238" t="s">
        <v>13</v>
      </c>
      <c r="S238" s="1">
        <v>300</v>
      </c>
      <c r="T238" s="1">
        <v>50</v>
      </c>
    </row>
    <row r="239" spans="1:20" x14ac:dyDescent="0.25">
      <c r="A239">
        <v>213249924</v>
      </c>
      <c r="B239" t="s">
        <v>1082</v>
      </c>
      <c r="C239" t="s">
        <v>1323</v>
      </c>
      <c r="E239" t="s">
        <v>1324</v>
      </c>
      <c r="F239" t="s">
        <v>1084</v>
      </c>
      <c r="G239" t="s">
        <v>12</v>
      </c>
      <c r="H239" t="s">
        <v>81</v>
      </c>
      <c r="I239">
        <v>58</v>
      </c>
      <c r="J239">
        <v>3.46</v>
      </c>
      <c r="K239">
        <v>50</v>
      </c>
      <c r="L239">
        <v>47</v>
      </c>
      <c r="M239">
        <v>4.5</v>
      </c>
      <c r="N239">
        <v>373</v>
      </c>
      <c r="O239" t="s">
        <v>13</v>
      </c>
      <c r="P239" t="s">
        <v>19</v>
      </c>
      <c r="Q239" t="s">
        <v>13</v>
      </c>
      <c r="R239" t="s">
        <v>13</v>
      </c>
      <c r="S239" s="1">
        <v>300</v>
      </c>
      <c r="T239" s="1">
        <v>50</v>
      </c>
    </row>
    <row r="240" spans="1:20" x14ac:dyDescent="0.25">
      <c r="A240">
        <v>213249925</v>
      </c>
      <c r="B240" t="s">
        <v>1082</v>
      </c>
      <c r="C240" t="s">
        <v>1323</v>
      </c>
      <c r="E240" t="s">
        <v>1325</v>
      </c>
      <c r="F240" t="s">
        <v>1084</v>
      </c>
      <c r="G240" t="s">
        <v>12</v>
      </c>
      <c r="H240" t="s">
        <v>81</v>
      </c>
      <c r="I240">
        <v>70</v>
      </c>
      <c r="J240">
        <v>3.34</v>
      </c>
      <c r="K240">
        <v>65</v>
      </c>
      <c r="L240">
        <v>57</v>
      </c>
      <c r="M240">
        <v>4.5</v>
      </c>
      <c r="N240">
        <v>368</v>
      </c>
      <c r="O240" t="s">
        <v>13</v>
      </c>
      <c r="P240" t="s">
        <v>19</v>
      </c>
      <c r="Q240" t="s">
        <v>13</v>
      </c>
      <c r="R240" t="s">
        <v>13</v>
      </c>
      <c r="S240" s="1">
        <v>300</v>
      </c>
      <c r="T240" s="1">
        <v>50</v>
      </c>
    </row>
    <row r="241" spans="1:20" x14ac:dyDescent="0.25">
      <c r="A241">
        <v>213249926</v>
      </c>
      <c r="B241" t="s">
        <v>1082</v>
      </c>
      <c r="C241" t="s">
        <v>1323</v>
      </c>
      <c r="E241" t="s">
        <v>1326</v>
      </c>
      <c r="F241" t="s">
        <v>1084</v>
      </c>
      <c r="G241" t="s">
        <v>12</v>
      </c>
      <c r="H241" t="s">
        <v>42</v>
      </c>
      <c r="I241">
        <v>86</v>
      </c>
      <c r="J241">
        <v>3.48</v>
      </c>
      <c r="K241">
        <v>80</v>
      </c>
      <c r="L241">
        <v>74</v>
      </c>
      <c r="M241">
        <v>4.5</v>
      </c>
      <c r="N241">
        <v>365</v>
      </c>
      <c r="O241" t="s">
        <v>13</v>
      </c>
      <c r="P241" t="s">
        <v>19</v>
      </c>
      <c r="Q241" t="s">
        <v>13</v>
      </c>
      <c r="R241" t="s">
        <v>13</v>
      </c>
      <c r="S241" s="1">
        <v>300</v>
      </c>
      <c r="T241" s="1">
        <v>50</v>
      </c>
    </row>
    <row r="242" spans="1:20" x14ac:dyDescent="0.25">
      <c r="A242">
        <v>213249927</v>
      </c>
      <c r="B242" t="s">
        <v>1082</v>
      </c>
      <c r="C242" t="s">
        <v>1323</v>
      </c>
      <c r="E242" t="s">
        <v>1327</v>
      </c>
      <c r="F242" t="s">
        <v>1084</v>
      </c>
      <c r="G242" t="s">
        <v>12</v>
      </c>
      <c r="H242" t="s">
        <v>42</v>
      </c>
      <c r="I242">
        <v>105</v>
      </c>
      <c r="J242">
        <v>3.38</v>
      </c>
      <c r="K242">
        <v>119</v>
      </c>
      <c r="L242">
        <v>109</v>
      </c>
      <c r="M242">
        <v>4.5</v>
      </c>
      <c r="N242">
        <v>355</v>
      </c>
      <c r="O242" t="s">
        <v>13</v>
      </c>
      <c r="P242" t="s">
        <v>19</v>
      </c>
      <c r="Q242" t="s">
        <v>13</v>
      </c>
      <c r="R242" t="s">
        <v>13</v>
      </c>
      <c r="S242" s="1">
        <v>300</v>
      </c>
      <c r="T242" s="1">
        <v>50</v>
      </c>
    </row>
    <row r="243" spans="1:20" x14ac:dyDescent="0.25">
      <c r="A243">
        <v>213352429</v>
      </c>
      <c r="B243" t="s">
        <v>1082</v>
      </c>
      <c r="C243" t="s">
        <v>1208</v>
      </c>
      <c r="E243" t="s">
        <v>1328</v>
      </c>
      <c r="F243" t="s">
        <v>1084</v>
      </c>
      <c r="G243" t="s">
        <v>12</v>
      </c>
      <c r="H243" t="s">
        <v>42</v>
      </c>
      <c r="I243">
        <v>76</v>
      </c>
      <c r="J243">
        <v>3.93</v>
      </c>
      <c r="K243">
        <v>58</v>
      </c>
      <c r="L243">
        <v>53</v>
      </c>
      <c r="M243">
        <v>5</v>
      </c>
      <c r="N243">
        <v>410</v>
      </c>
      <c r="O243" t="s">
        <v>13</v>
      </c>
      <c r="P243" t="s">
        <v>19</v>
      </c>
      <c r="Q243" t="s">
        <v>13</v>
      </c>
      <c r="R243" t="s">
        <v>13</v>
      </c>
      <c r="S243" s="1">
        <v>300</v>
      </c>
      <c r="T243" s="1">
        <v>50</v>
      </c>
    </row>
    <row r="244" spans="1:20" x14ac:dyDescent="0.25">
      <c r="A244">
        <v>213363354</v>
      </c>
      <c r="B244" t="s">
        <v>1082</v>
      </c>
      <c r="C244" t="s">
        <v>1208</v>
      </c>
      <c r="E244" t="s">
        <v>1329</v>
      </c>
      <c r="F244" t="s">
        <v>1084</v>
      </c>
      <c r="G244" t="s">
        <v>12</v>
      </c>
      <c r="H244" t="s">
        <v>42</v>
      </c>
      <c r="I244">
        <v>94</v>
      </c>
      <c r="J244">
        <v>3.9</v>
      </c>
      <c r="K244">
        <v>80</v>
      </c>
      <c r="L244">
        <v>72</v>
      </c>
      <c r="M244">
        <v>5</v>
      </c>
      <c r="N244">
        <v>410</v>
      </c>
      <c r="O244" t="s">
        <v>13</v>
      </c>
      <c r="P244" t="s">
        <v>19</v>
      </c>
      <c r="Q244" t="s">
        <v>13</v>
      </c>
      <c r="R244" t="s">
        <v>13</v>
      </c>
      <c r="S244" s="1">
        <v>300</v>
      </c>
      <c r="T244" s="1">
        <v>50</v>
      </c>
    </row>
    <row r="245" spans="1:20" x14ac:dyDescent="0.25">
      <c r="A245">
        <v>213499881</v>
      </c>
      <c r="B245" t="s">
        <v>1082</v>
      </c>
      <c r="C245" t="s">
        <v>27</v>
      </c>
      <c r="E245" t="s">
        <v>1330</v>
      </c>
      <c r="F245" t="s">
        <v>1084</v>
      </c>
      <c r="G245" t="s">
        <v>12</v>
      </c>
      <c r="H245" t="s">
        <v>81</v>
      </c>
      <c r="I245">
        <v>66</v>
      </c>
      <c r="J245">
        <v>3.58</v>
      </c>
      <c r="K245">
        <v>40</v>
      </c>
      <c r="L245">
        <v>37</v>
      </c>
      <c r="M245">
        <v>4.5</v>
      </c>
      <c r="N245">
        <v>402</v>
      </c>
      <c r="O245" t="s">
        <v>13</v>
      </c>
      <c r="P245" t="s">
        <v>19</v>
      </c>
      <c r="Q245" t="s">
        <v>13</v>
      </c>
      <c r="R245" t="s">
        <v>13</v>
      </c>
      <c r="S245" s="1">
        <v>300</v>
      </c>
      <c r="T245" s="1">
        <v>50</v>
      </c>
    </row>
    <row r="246" spans="1:20" x14ac:dyDescent="0.25">
      <c r="A246">
        <v>213502592</v>
      </c>
      <c r="B246" t="s">
        <v>1082</v>
      </c>
      <c r="C246" t="s">
        <v>1331</v>
      </c>
      <c r="E246" t="s">
        <v>1324</v>
      </c>
      <c r="F246" t="s">
        <v>1084</v>
      </c>
      <c r="G246" t="s">
        <v>12</v>
      </c>
      <c r="H246" t="s">
        <v>81</v>
      </c>
      <c r="I246">
        <v>58</v>
      </c>
      <c r="J246">
        <v>3.46</v>
      </c>
      <c r="K246">
        <v>50</v>
      </c>
      <c r="L246">
        <v>47</v>
      </c>
      <c r="M246">
        <v>4.5</v>
      </c>
      <c r="N246">
        <v>373</v>
      </c>
      <c r="O246" t="s">
        <v>13</v>
      </c>
      <c r="P246" t="s">
        <v>19</v>
      </c>
      <c r="Q246" t="s">
        <v>13</v>
      </c>
      <c r="R246" t="s">
        <v>13</v>
      </c>
      <c r="S246" s="1">
        <v>300</v>
      </c>
      <c r="T246" s="1">
        <v>50</v>
      </c>
    </row>
    <row r="247" spans="1:20" x14ac:dyDescent="0.25">
      <c r="A247">
        <v>213502593</v>
      </c>
      <c r="B247" t="s">
        <v>1082</v>
      </c>
      <c r="C247" t="s">
        <v>1331</v>
      </c>
      <c r="E247" t="s">
        <v>1325</v>
      </c>
      <c r="F247" t="s">
        <v>1084</v>
      </c>
      <c r="G247" t="s">
        <v>12</v>
      </c>
      <c r="H247" t="s">
        <v>81</v>
      </c>
      <c r="I247">
        <v>70</v>
      </c>
      <c r="J247">
        <v>3.34</v>
      </c>
      <c r="K247">
        <v>65</v>
      </c>
      <c r="L247">
        <v>57</v>
      </c>
      <c r="M247">
        <v>4.5</v>
      </c>
      <c r="N247">
        <v>368</v>
      </c>
      <c r="O247" t="s">
        <v>13</v>
      </c>
      <c r="P247" t="s">
        <v>19</v>
      </c>
      <c r="Q247" t="s">
        <v>13</v>
      </c>
      <c r="R247" t="s">
        <v>13</v>
      </c>
      <c r="S247" s="1">
        <v>300</v>
      </c>
      <c r="T247" s="1">
        <v>50</v>
      </c>
    </row>
    <row r="248" spans="1:20" x14ac:dyDescent="0.25">
      <c r="A248">
        <v>213502594</v>
      </c>
      <c r="B248" t="s">
        <v>1082</v>
      </c>
      <c r="C248" t="s">
        <v>1331</v>
      </c>
      <c r="E248" t="s">
        <v>1326</v>
      </c>
      <c r="F248" t="s">
        <v>1084</v>
      </c>
      <c r="G248" t="s">
        <v>12</v>
      </c>
      <c r="H248" t="s">
        <v>42</v>
      </c>
      <c r="I248">
        <v>86</v>
      </c>
      <c r="J248">
        <v>3.48</v>
      </c>
      <c r="K248">
        <v>80</v>
      </c>
      <c r="L248">
        <v>74</v>
      </c>
      <c r="M248">
        <v>4.5</v>
      </c>
      <c r="N248">
        <v>365</v>
      </c>
      <c r="O248" t="s">
        <v>13</v>
      </c>
      <c r="P248" t="s">
        <v>19</v>
      </c>
      <c r="Q248" t="s">
        <v>13</v>
      </c>
      <c r="R248" t="s">
        <v>13</v>
      </c>
      <c r="S248" s="1">
        <v>300</v>
      </c>
      <c r="T248" s="1">
        <v>50</v>
      </c>
    </row>
    <row r="249" spans="1:20" x14ac:dyDescent="0.25">
      <c r="A249">
        <v>213502595</v>
      </c>
      <c r="B249" t="s">
        <v>1082</v>
      </c>
      <c r="C249" t="s">
        <v>1331</v>
      </c>
      <c r="E249" t="s">
        <v>1327</v>
      </c>
      <c r="F249" t="s">
        <v>1084</v>
      </c>
      <c r="G249" t="s">
        <v>12</v>
      </c>
      <c r="H249" t="s">
        <v>42</v>
      </c>
      <c r="I249">
        <v>105</v>
      </c>
      <c r="J249">
        <v>3.38</v>
      </c>
      <c r="K249">
        <v>119</v>
      </c>
      <c r="L249">
        <v>109</v>
      </c>
      <c r="M249">
        <v>4.5</v>
      </c>
      <c r="N249">
        <v>355</v>
      </c>
      <c r="O249" t="s">
        <v>13</v>
      </c>
      <c r="P249" t="s">
        <v>19</v>
      </c>
      <c r="Q249" t="s">
        <v>13</v>
      </c>
      <c r="R249" t="s">
        <v>13</v>
      </c>
      <c r="S249" s="1">
        <v>300</v>
      </c>
      <c r="T249" s="1">
        <v>50</v>
      </c>
    </row>
    <row r="250" spans="1:20" x14ac:dyDescent="0.25">
      <c r="A250">
        <v>200094643</v>
      </c>
      <c r="B250" t="s">
        <v>1082</v>
      </c>
      <c r="C250" t="s">
        <v>25</v>
      </c>
      <c r="E250" t="s">
        <v>1332</v>
      </c>
      <c r="F250" t="s">
        <v>1084</v>
      </c>
      <c r="G250" t="s">
        <v>12</v>
      </c>
      <c r="H250" t="s">
        <v>81</v>
      </c>
      <c r="I250">
        <v>65</v>
      </c>
      <c r="J250">
        <v>3.44</v>
      </c>
      <c r="K250">
        <v>50</v>
      </c>
      <c r="L250">
        <v>45</v>
      </c>
      <c r="M250">
        <v>4.5</v>
      </c>
      <c r="N250">
        <v>406</v>
      </c>
      <c r="O250" t="s">
        <v>13</v>
      </c>
      <c r="P250" t="s">
        <v>13</v>
      </c>
      <c r="Q250" t="s">
        <v>13</v>
      </c>
      <c r="R250" t="s">
        <v>13</v>
      </c>
      <c r="S250" s="1">
        <v>300</v>
      </c>
      <c r="T250" s="1">
        <v>50</v>
      </c>
    </row>
    <row r="251" spans="1:20" x14ac:dyDescent="0.25">
      <c r="A251">
        <v>200094644</v>
      </c>
      <c r="B251" t="s">
        <v>1082</v>
      </c>
      <c r="C251" t="s">
        <v>22</v>
      </c>
      <c r="E251" t="s">
        <v>1332</v>
      </c>
      <c r="F251" t="s">
        <v>1084</v>
      </c>
      <c r="G251" t="s">
        <v>12</v>
      </c>
      <c r="H251" t="s">
        <v>81</v>
      </c>
      <c r="I251">
        <v>65</v>
      </c>
      <c r="J251">
        <v>3.44</v>
      </c>
      <c r="K251">
        <v>50</v>
      </c>
      <c r="L251">
        <v>45</v>
      </c>
      <c r="M251">
        <v>4.5</v>
      </c>
      <c r="N251">
        <v>406</v>
      </c>
      <c r="O251" t="s">
        <v>13</v>
      </c>
      <c r="P251" t="s">
        <v>13</v>
      </c>
      <c r="Q251" t="s">
        <v>13</v>
      </c>
      <c r="R251" t="s">
        <v>13</v>
      </c>
      <c r="S251" s="1">
        <v>300</v>
      </c>
      <c r="T251" s="1">
        <v>50</v>
      </c>
    </row>
    <row r="252" spans="1:20" x14ac:dyDescent="0.25">
      <c r="A252">
        <v>200094645</v>
      </c>
      <c r="B252" t="s">
        <v>1082</v>
      </c>
      <c r="C252" t="s">
        <v>25</v>
      </c>
      <c r="E252" t="s">
        <v>1333</v>
      </c>
      <c r="F252" t="s">
        <v>1084</v>
      </c>
      <c r="G252" t="s">
        <v>12</v>
      </c>
      <c r="H252" t="s">
        <v>42</v>
      </c>
      <c r="I252">
        <v>88</v>
      </c>
      <c r="J252">
        <v>3.59</v>
      </c>
      <c r="K252">
        <v>80</v>
      </c>
      <c r="L252">
        <v>75</v>
      </c>
      <c r="M252">
        <v>4.5</v>
      </c>
      <c r="N252">
        <v>392</v>
      </c>
      <c r="O252" t="s">
        <v>13</v>
      </c>
      <c r="P252" t="s">
        <v>13</v>
      </c>
      <c r="Q252" t="s">
        <v>13</v>
      </c>
      <c r="R252" t="s">
        <v>13</v>
      </c>
      <c r="S252" s="1">
        <v>300</v>
      </c>
      <c r="T252" s="1">
        <v>50</v>
      </c>
    </row>
    <row r="253" spans="1:20" x14ac:dyDescent="0.25">
      <c r="A253">
        <v>200094646</v>
      </c>
      <c r="B253" t="s">
        <v>1082</v>
      </c>
      <c r="C253" t="s">
        <v>22</v>
      </c>
      <c r="E253" t="s">
        <v>1333</v>
      </c>
      <c r="F253" t="s">
        <v>1084</v>
      </c>
      <c r="G253" t="s">
        <v>12</v>
      </c>
      <c r="H253" t="s">
        <v>42</v>
      </c>
      <c r="I253">
        <v>88</v>
      </c>
      <c r="J253">
        <v>3.59</v>
      </c>
      <c r="K253">
        <v>80</v>
      </c>
      <c r="L253">
        <v>75</v>
      </c>
      <c r="M253">
        <v>4.5</v>
      </c>
      <c r="N253">
        <v>392</v>
      </c>
      <c r="O253" t="s">
        <v>13</v>
      </c>
      <c r="P253" t="s">
        <v>13</v>
      </c>
      <c r="Q253" t="s">
        <v>13</v>
      </c>
      <c r="R253" t="s">
        <v>13</v>
      </c>
      <c r="S253" s="1">
        <v>300</v>
      </c>
      <c r="T253" s="1">
        <v>50</v>
      </c>
    </row>
    <row r="254" spans="1:20" x14ac:dyDescent="0.25">
      <c r="A254">
        <v>208101998</v>
      </c>
      <c r="B254" t="s">
        <v>1082</v>
      </c>
      <c r="C254" t="s">
        <v>10</v>
      </c>
      <c r="E254" t="s">
        <v>1334</v>
      </c>
      <c r="F254" t="s">
        <v>1084</v>
      </c>
      <c r="G254" t="s">
        <v>12</v>
      </c>
      <c r="H254" t="s">
        <v>81</v>
      </c>
      <c r="I254">
        <v>63</v>
      </c>
      <c r="J254">
        <v>3.33</v>
      </c>
      <c r="K254">
        <v>65</v>
      </c>
      <c r="L254">
        <v>59</v>
      </c>
      <c r="M254">
        <v>1</v>
      </c>
      <c r="N254">
        <v>398</v>
      </c>
      <c r="O254" t="s">
        <v>13</v>
      </c>
      <c r="P254" t="s">
        <v>13</v>
      </c>
      <c r="Q254" t="s">
        <v>13</v>
      </c>
      <c r="R254" t="s">
        <v>13</v>
      </c>
      <c r="S254" s="1">
        <v>300</v>
      </c>
      <c r="T254" s="1">
        <v>50</v>
      </c>
    </row>
    <row r="255" spans="1:20" x14ac:dyDescent="0.25">
      <c r="A255">
        <v>208101999</v>
      </c>
      <c r="B255" t="s">
        <v>1082</v>
      </c>
      <c r="C255" t="s">
        <v>10</v>
      </c>
      <c r="E255" t="s">
        <v>1335</v>
      </c>
      <c r="F255" t="s">
        <v>1084</v>
      </c>
      <c r="G255" t="s">
        <v>12</v>
      </c>
      <c r="H255" t="s">
        <v>42</v>
      </c>
      <c r="I255">
        <v>84</v>
      </c>
      <c r="J255">
        <v>3.46</v>
      </c>
      <c r="K255">
        <v>80</v>
      </c>
      <c r="L255">
        <v>72</v>
      </c>
      <c r="M255">
        <v>1</v>
      </c>
      <c r="N255">
        <v>393</v>
      </c>
      <c r="O255" t="s">
        <v>13</v>
      </c>
      <c r="P255" t="s">
        <v>13</v>
      </c>
      <c r="Q255" t="s">
        <v>13</v>
      </c>
      <c r="R255" t="s">
        <v>13</v>
      </c>
      <c r="S255" s="1">
        <v>300</v>
      </c>
      <c r="T255" s="1">
        <v>50</v>
      </c>
    </row>
    <row r="256" spans="1:20" x14ac:dyDescent="0.25">
      <c r="A256">
        <v>208105665</v>
      </c>
      <c r="B256" t="s">
        <v>1082</v>
      </c>
      <c r="C256" t="s">
        <v>10</v>
      </c>
      <c r="E256" t="s">
        <v>1336</v>
      </c>
      <c r="F256" t="s">
        <v>1084</v>
      </c>
      <c r="G256" t="s">
        <v>12</v>
      </c>
      <c r="H256" t="s">
        <v>81</v>
      </c>
      <c r="I256">
        <v>63</v>
      </c>
      <c r="J256">
        <v>3.33</v>
      </c>
      <c r="K256">
        <v>65</v>
      </c>
      <c r="L256">
        <v>59</v>
      </c>
      <c r="M256">
        <v>1</v>
      </c>
      <c r="N256">
        <v>398</v>
      </c>
      <c r="O256" t="s">
        <v>13</v>
      </c>
      <c r="P256" t="s">
        <v>13</v>
      </c>
      <c r="Q256" t="s">
        <v>13</v>
      </c>
      <c r="R256" t="s">
        <v>13</v>
      </c>
      <c r="S256" s="1">
        <v>300</v>
      </c>
      <c r="T256" s="1">
        <v>50</v>
      </c>
    </row>
  </sheetData>
  <autoFilter ref="A1:T256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38923-8F99-4FC9-8A66-145FADF83EF2}">
  <sheetPr>
    <tabColor rgb="FF00AB4E"/>
  </sheetPr>
  <dimension ref="A1:I255"/>
  <sheetViews>
    <sheetView workbookViewId="0">
      <selection activeCell="E8" sqref="E8"/>
    </sheetView>
  </sheetViews>
  <sheetFormatPr defaultColWidth="8.85546875" defaultRowHeight="14.25" x14ac:dyDescent="0.2"/>
  <cols>
    <col min="1" max="1" width="26.28515625" style="3" bestFit="1" customWidth="1"/>
    <col min="2" max="2" width="42.28515625" style="3" bestFit="1" customWidth="1"/>
    <col min="3" max="3" width="31.28515625" style="3" bestFit="1" customWidth="1"/>
    <col min="4" max="4" width="25" style="3" bestFit="1" customWidth="1"/>
    <col min="5" max="5" width="31.28515625" style="3" bestFit="1" customWidth="1"/>
    <col min="6" max="6" width="37.7109375" style="5" bestFit="1" customWidth="1"/>
    <col min="7" max="7" width="8.7109375" style="3" bestFit="1" customWidth="1"/>
    <col min="8" max="8" width="25" style="3" bestFit="1" customWidth="1"/>
    <col min="9" max="9" width="19.7109375" style="3" bestFit="1" customWidth="1"/>
    <col min="10" max="16384" width="8.85546875" style="3"/>
  </cols>
  <sheetData>
    <row r="1" spans="1:9" ht="100.15" customHeight="1" x14ac:dyDescent="0.2">
      <c r="A1" s="17" t="s">
        <v>1356</v>
      </c>
      <c r="B1" s="18"/>
      <c r="C1" s="18"/>
      <c r="D1" s="18"/>
      <c r="E1" s="18"/>
      <c r="F1" s="18"/>
      <c r="G1" s="18"/>
      <c r="H1" s="18"/>
      <c r="I1" s="18"/>
    </row>
    <row r="2" spans="1:9" s="4" customFormat="1" ht="30" customHeight="1" x14ac:dyDescent="0.25">
      <c r="A2" s="8" t="s">
        <v>1354</v>
      </c>
      <c r="B2" s="8" t="s">
        <v>1350</v>
      </c>
      <c r="C2" s="8" t="s">
        <v>1351</v>
      </c>
      <c r="D2" s="8" t="s">
        <v>463</v>
      </c>
      <c r="E2" s="8" t="s">
        <v>1355</v>
      </c>
      <c r="F2" s="8" t="s">
        <v>467</v>
      </c>
      <c r="G2" s="8" t="s">
        <v>1353</v>
      </c>
      <c r="H2" s="8" t="s">
        <v>8</v>
      </c>
      <c r="I2" s="8" t="s">
        <v>1348</v>
      </c>
    </row>
    <row r="3" spans="1:9" x14ac:dyDescent="0.2">
      <c r="A3" s="3">
        <v>3417479</v>
      </c>
      <c r="B3" s="3" t="s">
        <v>493</v>
      </c>
      <c r="C3" s="3" t="s">
        <v>1117</v>
      </c>
      <c r="D3" s="3" t="s">
        <v>1337</v>
      </c>
      <c r="E3" s="3">
        <v>36</v>
      </c>
      <c r="F3" s="5">
        <v>55</v>
      </c>
      <c r="G3" s="3">
        <v>3.6</v>
      </c>
      <c r="H3" s="11">
        <v>300</v>
      </c>
      <c r="I3" s="7">
        <v>45383</v>
      </c>
    </row>
    <row r="4" spans="1:9" x14ac:dyDescent="0.2">
      <c r="A4" s="3">
        <v>3417488</v>
      </c>
      <c r="B4" s="3" t="s">
        <v>493</v>
      </c>
      <c r="C4" s="3" t="s">
        <v>1122</v>
      </c>
      <c r="D4" s="3" t="s">
        <v>1337</v>
      </c>
      <c r="E4" s="3">
        <v>46</v>
      </c>
      <c r="F4" s="5">
        <v>65</v>
      </c>
      <c r="G4" s="3">
        <v>3.68</v>
      </c>
      <c r="H4" s="11">
        <v>300</v>
      </c>
      <c r="I4" s="7">
        <v>45383</v>
      </c>
    </row>
    <row r="5" spans="1:9" x14ac:dyDescent="0.2">
      <c r="A5" s="3">
        <v>3417702</v>
      </c>
      <c r="B5" s="3" t="s">
        <v>493</v>
      </c>
      <c r="C5" s="3" t="s">
        <v>1128</v>
      </c>
      <c r="D5" s="3" t="s">
        <v>1337</v>
      </c>
      <c r="E5" s="3">
        <v>68</v>
      </c>
      <c r="F5" s="5">
        <v>83</v>
      </c>
      <c r="G5" s="3">
        <v>3.98</v>
      </c>
      <c r="H5" s="11">
        <v>300</v>
      </c>
      <c r="I5" s="7">
        <v>45383</v>
      </c>
    </row>
    <row r="6" spans="1:9" x14ac:dyDescent="0.2">
      <c r="A6" s="3">
        <v>3417563</v>
      </c>
      <c r="B6" s="3" t="s">
        <v>493</v>
      </c>
      <c r="C6" s="3" t="s">
        <v>1134</v>
      </c>
      <c r="D6" s="3" t="s">
        <v>1337</v>
      </c>
      <c r="E6" s="3">
        <v>81</v>
      </c>
      <c r="F6" s="5">
        <v>95</v>
      </c>
      <c r="G6" s="3">
        <v>3.88</v>
      </c>
      <c r="H6" s="11">
        <v>300</v>
      </c>
      <c r="I6" s="7">
        <v>45383</v>
      </c>
    </row>
    <row r="7" spans="1:9" x14ac:dyDescent="0.2">
      <c r="A7" s="3">
        <v>2408889</v>
      </c>
      <c r="B7" s="3" t="s">
        <v>493</v>
      </c>
      <c r="C7" s="3" t="s">
        <v>1278</v>
      </c>
      <c r="D7" s="3" t="s">
        <v>1337</v>
      </c>
      <c r="E7" s="3">
        <v>46</v>
      </c>
      <c r="F7" s="5">
        <v>66</v>
      </c>
      <c r="G7" s="3">
        <v>3.45</v>
      </c>
      <c r="H7" s="11">
        <v>300</v>
      </c>
      <c r="I7" s="7">
        <v>45383</v>
      </c>
    </row>
    <row r="8" spans="1:9" x14ac:dyDescent="0.2">
      <c r="A8" s="3">
        <v>2408892</v>
      </c>
      <c r="B8" s="3" t="s">
        <v>493</v>
      </c>
      <c r="C8" s="3" t="s">
        <v>1165</v>
      </c>
      <c r="D8" s="3" t="s">
        <v>1337</v>
      </c>
      <c r="E8" s="3">
        <v>46</v>
      </c>
      <c r="F8" s="5">
        <v>66</v>
      </c>
      <c r="G8" s="3">
        <v>3.45</v>
      </c>
      <c r="H8" s="11">
        <v>300</v>
      </c>
      <c r="I8" s="7">
        <v>45383</v>
      </c>
    </row>
    <row r="9" spans="1:9" x14ac:dyDescent="0.2">
      <c r="A9" s="3">
        <v>2408897</v>
      </c>
      <c r="B9" s="3" t="s">
        <v>493</v>
      </c>
      <c r="C9" s="3" t="s">
        <v>1164</v>
      </c>
      <c r="D9" s="3" t="s">
        <v>1337</v>
      </c>
      <c r="E9" s="3">
        <v>46</v>
      </c>
      <c r="F9" s="5">
        <v>66</v>
      </c>
      <c r="G9" s="3">
        <v>3.45</v>
      </c>
      <c r="H9" s="11">
        <v>300</v>
      </c>
      <c r="I9" s="7">
        <v>45383</v>
      </c>
    </row>
    <row r="10" spans="1:9" x14ac:dyDescent="0.2">
      <c r="A10" s="3">
        <v>2408863</v>
      </c>
      <c r="B10" s="3" t="s">
        <v>493</v>
      </c>
      <c r="C10" s="3" t="s">
        <v>1279</v>
      </c>
      <c r="D10" s="3" t="s">
        <v>1337</v>
      </c>
      <c r="E10" s="3">
        <v>67</v>
      </c>
      <c r="F10" s="5">
        <v>79</v>
      </c>
      <c r="G10" s="3">
        <v>3.45</v>
      </c>
      <c r="H10" s="11">
        <v>300</v>
      </c>
      <c r="I10" s="7">
        <v>45383</v>
      </c>
    </row>
    <row r="11" spans="1:9" x14ac:dyDescent="0.2">
      <c r="A11" s="3">
        <v>2408873</v>
      </c>
      <c r="B11" s="3" t="s">
        <v>493</v>
      </c>
      <c r="C11" s="3" t="s">
        <v>1175</v>
      </c>
      <c r="D11" s="3" t="s">
        <v>1337</v>
      </c>
      <c r="E11" s="3">
        <v>67</v>
      </c>
      <c r="F11" s="5">
        <v>79</v>
      </c>
      <c r="G11" s="3">
        <v>3.45</v>
      </c>
      <c r="H11" s="11">
        <v>300</v>
      </c>
      <c r="I11" s="7">
        <v>45383</v>
      </c>
    </row>
    <row r="12" spans="1:9" x14ac:dyDescent="0.2">
      <c r="A12" s="3">
        <v>2408879</v>
      </c>
      <c r="B12" s="3" t="s">
        <v>493</v>
      </c>
      <c r="C12" s="3" t="s">
        <v>1174</v>
      </c>
      <c r="D12" s="3" t="s">
        <v>1337</v>
      </c>
      <c r="E12" s="3">
        <v>67</v>
      </c>
      <c r="F12" s="5">
        <v>79</v>
      </c>
      <c r="G12" s="3">
        <v>3.45</v>
      </c>
      <c r="H12" s="11">
        <v>300</v>
      </c>
      <c r="I12" s="7">
        <v>45383</v>
      </c>
    </row>
    <row r="13" spans="1:9" x14ac:dyDescent="0.2">
      <c r="A13" s="3">
        <v>2408858</v>
      </c>
      <c r="B13" s="3" t="s">
        <v>493</v>
      </c>
      <c r="C13" s="3" t="s">
        <v>1281</v>
      </c>
      <c r="D13" s="3" t="s">
        <v>1337</v>
      </c>
      <c r="E13" s="3">
        <v>82</v>
      </c>
      <c r="F13" s="5">
        <v>86</v>
      </c>
      <c r="G13" s="3">
        <v>3.45</v>
      </c>
      <c r="H13" s="11">
        <v>300</v>
      </c>
      <c r="I13" s="7">
        <v>45383</v>
      </c>
    </row>
    <row r="14" spans="1:9" x14ac:dyDescent="0.2">
      <c r="A14" s="3">
        <v>2408859</v>
      </c>
      <c r="B14" s="3" t="s">
        <v>493</v>
      </c>
      <c r="C14" s="3" t="s">
        <v>1106</v>
      </c>
      <c r="D14" s="3" t="s">
        <v>1337</v>
      </c>
      <c r="E14" s="3">
        <v>82</v>
      </c>
      <c r="F14" s="5">
        <v>86</v>
      </c>
      <c r="G14" s="3">
        <v>3.45</v>
      </c>
      <c r="H14" s="11">
        <v>300</v>
      </c>
      <c r="I14" s="7">
        <v>45383</v>
      </c>
    </row>
    <row r="15" spans="1:9" x14ac:dyDescent="0.2">
      <c r="A15" s="3">
        <v>2408868</v>
      </c>
      <c r="B15" s="3" t="s">
        <v>493</v>
      </c>
      <c r="C15" s="3" t="s">
        <v>1105</v>
      </c>
      <c r="D15" s="3" t="s">
        <v>1337</v>
      </c>
      <c r="E15" s="3">
        <v>82</v>
      </c>
      <c r="F15" s="5">
        <v>86</v>
      </c>
      <c r="G15" s="3">
        <v>3.45</v>
      </c>
      <c r="H15" s="11">
        <v>300</v>
      </c>
      <c r="I15" s="7">
        <v>45383</v>
      </c>
    </row>
    <row r="16" spans="1:9" x14ac:dyDescent="0.2">
      <c r="A16" s="3">
        <v>2408909</v>
      </c>
      <c r="B16" s="3" t="s">
        <v>493</v>
      </c>
      <c r="C16" s="3" t="s">
        <v>1149</v>
      </c>
      <c r="D16" s="3" t="s">
        <v>1337</v>
      </c>
      <c r="E16" s="3">
        <v>46</v>
      </c>
      <c r="F16" s="5">
        <v>66</v>
      </c>
      <c r="G16" s="3">
        <v>3.35</v>
      </c>
      <c r="H16" s="11">
        <v>300</v>
      </c>
      <c r="I16" s="7">
        <v>45383</v>
      </c>
    </row>
    <row r="17" spans="1:9" x14ac:dyDescent="0.2">
      <c r="A17" s="3">
        <v>2408903</v>
      </c>
      <c r="B17" s="3" t="s">
        <v>493</v>
      </c>
      <c r="C17" s="3" t="s">
        <v>1153</v>
      </c>
      <c r="D17" s="3" t="s">
        <v>1337</v>
      </c>
      <c r="E17" s="3">
        <v>67</v>
      </c>
      <c r="F17" s="5">
        <v>79</v>
      </c>
      <c r="G17" s="3">
        <v>3.42</v>
      </c>
      <c r="H17" s="11">
        <v>300</v>
      </c>
      <c r="I17" s="7">
        <v>45383</v>
      </c>
    </row>
    <row r="18" spans="1:9" x14ac:dyDescent="0.2">
      <c r="A18" s="3">
        <v>2408887</v>
      </c>
      <c r="B18" s="3" t="s">
        <v>493</v>
      </c>
      <c r="C18" s="3" t="s">
        <v>1157</v>
      </c>
      <c r="D18" s="3" t="s">
        <v>1337</v>
      </c>
      <c r="E18" s="3">
        <v>82</v>
      </c>
      <c r="F18" s="5">
        <v>84</v>
      </c>
      <c r="G18" s="3">
        <v>3.45</v>
      </c>
      <c r="H18" s="11">
        <v>300</v>
      </c>
      <c r="I18" s="7">
        <v>45383</v>
      </c>
    </row>
    <row r="19" spans="1:9" x14ac:dyDescent="0.2">
      <c r="A19" s="3">
        <v>2408849</v>
      </c>
      <c r="B19" s="3" t="s">
        <v>493</v>
      </c>
      <c r="C19" s="3" t="s">
        <v>1087</v>
      </c>
      <c r="D19" s="3" t="s">
        <v>1337</v>
      </c>
      <c r="E19" s="3">
        <v>46</v>
      </c>
      <c r="F19" s="5">
        <v>65</v>
      </c>
      <c r="G19" s="3">
        <v>3.8</v>
      </c>
      <c r="H19" s="11">
        <v>300</v>
      </c>
      <c r="I19" s="7">
        <v>45383</v>
      </c>
    </row>
    <row r="20" spans="1:9" x14ac:dyDescent="0.2">
      <c r="A20" s="3">
        <v>2408850</v>
      </c>
      <c r="B20" s="3" t="s">
        <v>493</v>
      </c>
      <c r="C20" s="3" t="s">
        <v>1091</v>
      </c>
      <c r="D20" s="3" t="s">
        <v>1337</v>
      </c>
      <c r="E20" s="3">
        <v>67</v>
      </c>
      <c r="F20" s="5">
        <v>82</v>
      </c>
      <c r="G20" s="3">
        <v>4.0199999999999996</v>
      </c>
      <c r="H20" s="11">
        <v>300</v>
      </c>
      <c r="I20" s="7">
        <v>45383</v>
      </c>
    </row>
    <row r="21" spans="1:9" x14ac:dyDescent="0.2">
      <c r="A21" s="3">
        <v>2408846</v>
      </c>
      <c r="B21" s="3" t="s">
        <v>493</v>
      </c>
      <c r="C21" s="3" t="s">
        <v>1094</v>
      </c>
      <c r="D21" s="3" t="s">
        <v>1337</v>
      </c>
      <c r="E21" s="3">
        <v>82</v>
      </c>
      <c r="F21" s="5">
        <v>95</v>
      </c>
      <c r="G21" s="3">
        <v>3.88</v>
      </c>
      <c r="H21" s="11">
        <v>300</v>
      </c>
      <c r="I21" s="7">
        <v>45383</v>
      </c>
    </row>
    <row r="22" spans="1:9" x14ac:dyDescent="0.2">
      <c r="A22" s="3">
        <v>2408907</v>
      </c>
      <c r="B22" s="3" t="s">
        <v>28</v>
      </c>
      <c r="C22" s="3" t="s">
        <v>1143</v>
      </c>
      <c r="D22" s="3" t="s">
        <v>1337</v>
      </c>
      <c r="E22" s="3">
        <v>46</v>
      </c>
      <c r="F22" s="5">
        <v>66</v>
      </c>
      <c r="G22" s="3">
        <v>3.35</v>
      </c>
      <c r="H22" s="11">
        <v>300</v>
      </c>
      <c r="I22" s="7">
        <v>45383</v>
      </c>
    </row>
    <row r="23" spans="1:9" x14ac:dyDescent="0.2">
      <c r="A23" s="3">
        <v>2408900</v>
      </c>
      <c r="B23" s="3" t="s">
        <v>28</v>
      </c>
      <c r="C23" s="3" t="s">
        <v>1144</v>
      </c>
      <c r="D23" s="3" t="s">
        <v>1337</v>
      </c>
      <c r="E23" s="3">
        <v>67</v>
      </c>
      <c r="F23" s="5">
        <v>79</v>
      </c>
      <c r="G23" s="3">
        <v>3.42</v>
      </c>
      <c r="H23" s="11">
        <v>300</v>
      </c>
      <c r="I23" s="7">
        <v>45383</v>
      </c>
    </row>
    <row r="24" spans="1:9" x14ac:dyDescent="0.2">
      <c r="A24" s="3">
        <v>2408886</v>
      </c>
      <c r="B24" s="3" t="s">
        <v>28</v>
      </c>
      <c r="C24" s="3" t="s">
        <v>1145</v>
      </c>
      <c r="D24" s="3" t="s">
        <v>1337</v>
      </c>
      <c r="E24" s="3">
        <v>82</v>
      </c>
      <c r="F24" s="5">
        <v>84</v>
      </c>
      <c r="G24" s="3">
        <v>3.45</v>
      </c>
      <c r="H24" s="11">
        <v>300</v>
      </c>
      <c r="I24" s="7">
        <v>45383</v>
      </c>
    </row>
    <row r="25" spans="1:9" x14ac:dyDescent="0.2">
      <c r="A25" s="3">
        <v>2408891</v>
      </c>
      <c r="B25" s="3" t="s">
        <v>28</v>
      </c>
      <c r="C25" s="3" t="s">
        <v>1161</v>
      </c>
      <c r="D25" s="3" t="s">
        <v>1337</v>
      </c>
      <c r="E25" s="3">
        <v>46</v>
      </c>
      <c r="F25" s="5">
        <v>66</v>
      </c>
      <c r="G25" s="3">
        <v>3.45</v>
      </c>
      <c r="H25" s="11">
        <v>300</v>
      </c>
      <c r="I25" s="7">
        <v>45383</v>
      </c>
    </row>
    <row r="26" spans="1:9" x14ac:dyDescent="0.2">
      <c r="A26" s="3">
        <v>2408884</v>
      </c>
      <c r="B26" s="3" t="s">
        <v>28</v>
      </c>
      <c r="C26" s="3" t="s">
        <v>1277</v>
      </c>
      <c r="D26" s="3" t="s">
        <v>1337</v>
      </c>
      <c r="E26" s="3">
        <v>46</v>
      </c>
      <c r="F26" s="5">
        <v>66</v>
      </c>
      <c r="G26" s="3">
        <v>3.45</v>
      </c>
      <c r="H26" s="11">
        <v>300</v>
      </c>
      <c r="I26" s="7">
        <v>45383</v>
      </c>
    </row>
    <row r="27" spans="1:9" x14ac:dyDescent="0.2">
      <c r="A27" s="3">
        <v>2408871</v>
      </c>
      <c r="B27" s="3" t="s">
        <v>28</v>
      </c>
      <c r="C27" s="3" t="s">
        <v>1102</v>
      </c>
      <c r="D27" s="3" t="s">
        <v>1337</v>
      </c>
      <c r="E27" s="3">
        <v>82</v>
      </c>
      <c r="F27" s="5">
        <v>86</v>
      </c>
      <c r="G27" s="3">
        <v>3.45</v>
      </c>
      <c r="H27" s="11">
        <v>300</v>
      </c>
      <c r="I27" s="7">
        <v>45383</v>
      </c>
    </row>
    <row r="28" spans="1:9" x14ac:dyDescent="0.2">
      <c r="A28" s="3">
        <v>2408857</v>
      </c>
      <c r="B28" s="3" t="s">
        <v>28</v>
      </c>
      <c r="C28" s="3" t="s">
        <v>1280</v>
      </c>
      <c r="D28" s="3" t="s">
        <v>1337</v>
      </c>
      <c r="E28" s="3">
        <v>82</v>
      </c>
      <c r="F28" s="5">
        <v>86</v>
      </c>
      <c r="G28" s="3">
        <v>3.45</v>
      </c>
      <c r="H28" s="11">
        <v>300</v>
      </c>
      <c r="I28" s="7">
        <v>45383</v>
      </c>
    </row>
    <row r="29" spans="1:9" x14ac:dyDescent="0.2">
      <c r="A29" s="3">
        <v>3417483</v>
      </c>
      <c r="B29" s="3" t="s">
        <v>28</v>
      </c>
      <c r="C29" s="3" t="s">
        <v>1119</v>
      </c>
      <c r="D29" s="3" t="s">
        <v>1337</v>
      </c>
      <c r="E29" s="3">
        <v>36</v>
      </c>
      <c r="F29" s="5">
        <v>55</v>
      </c>
      <c r="G29" s="3">
        <v>3.6</v>
      </c>
      <c r="H29" s="11">
        <v>300</v>
      </c>
      <c r="I29" s="7">
        <v>45383</v>
      </c>
    </row>
    <row r="30" spans="1:9" x14ac:dyDescent="0.2">
      <c r="A30" s="3">
        <v>3417490</v>
      </c>
      <c r="B30" s="3" t="s">
        <v>28</v>
      </c>
      <c r="C30" s="3" t="s">
        <v>1124</v>
      </c>
      <c r="D30" s="3" t="s">
        <v>1337</v>
      </c>
      <c r="E30" s="3">
        <v>46</v>
      </c>
      <c r="F30" s="5">
        <v>65</v>
      </c>
      <c r="G30" s="3">
        <v>3.68</v>
      </c>
      <c r="H30" s="11">
        <v>300</v>
      </c>
      <c r="I30" s="7">
        <v>45383</v>
      </c>
    </row>
    <row r="31" spans="1:9" x14ac:dyDescent="0.2">
      <c r="A31" s="3">
        <v>3417704</v>
      </c>
      <c r="B31" s="3" t="s">
        <v>28</v>
      </c>
      <c r="C31" s="3" t="s">
        <v>1130</v>
      </c>
      <c r="D31" s="3" t="s">
        <v>1337</v>
      </c>
      <c r="E31" s="3">
        <v>68</v>
      </c>
      <c r="F31" s="5">
        <v>83</v>
      </c>
      <c r="G31" s="3">
        <v>3.98</v>
      </c>
      <c r="H31" s="11">
        <v>300</v>
      </c>
      <c r="I31" s="7">
        <v>45383</v>
      </c>
    </row>
    <row r="32" spans="1:9" x14ac:dyDescent="0.2">
      <c r="A32" s="3">
        <v>2408883</v>
      </c>
      <c r="B32" s="3" t="s">
        <v>17</v>
      </c>
      <c r="C32" s="3" t="s">
        <v>1158</v>
      </c>
      <c r="D32" s="3" t="s">
        <v>1337</v>
      </c>
      <c r="E32" s="3">
        <v>82</v>
      </c>
      <c r="F32" s="5">
        <v>84</v>
      </c>
      <c r="G32" s="3">
        <v>3.45</v>
      </c>
      <c r="H32" s="11">
        <v>300</v>
      </c>
      <c r="I32" s="7">
        <v>45383</v>
      </c>
    </row>
    <row r="33" spans="1:9" x14ac:dyDescent="0.2">
      <c r="A33" s="3">
        <v>2408908</v>
      </c>
      <c r="B33" s="3" t="s">
        <v>538</v>
      </c>
      <c r="C33" s="3" t="s">
        <v>1151</v>
      </c>
      <c r="D33" s="3" t="s">
        <v>1337</v>
      </c>
      <c r="E33" s="3">
        <v>46</v>
      </c>
      <c r="F33" s="5">
        <v>66</v>
      </c>
      <c r="G33" s="3">
        <v>3.35</v>
      </c>
      <c r="H33" s="11">
        <v>300</v>
      </c>
      <c r="I33" s="7">
        <v>45383</v>
      </c>
    </row>
    <row r="34" spans="1:9" x14ac:dyDescent="0.2">
      <c r="A34" s="3">
        <v>2408902</v>
      </c>
      <c r="B34" s="3" t="s">
        <v>538</v>
      </c>
      <c r="C34" s="3" t="s">
        <v>1155</v>
      </c>
      <c r="D34" s="3" t="s">
        <v>1337</v>
      </c>
      <c r="E34" s="3">
        <v>67</v>
      </c>
      <c r="F34" s="5">
        <v>79</v>
      </c>
      <c r="G34" s="3">
        <v>3.42</v>
      </c>
      <c r="H34" s="11">
        <v>300</v>
      </c>
      <c r="I34" s="7">
        <v>45383</v>
      </c>
    </row>
    <row r="35" spans="1:9" x14ac:dyDescent="0.2">
      <c r="A35" s="3">
        <v>2408878</v>
      </c>
      <c r="B35" s="3" t="s">
        <v>538</v>
      </c>
      <c r="C35" s="3" t="s">
        <v>1159</v>
      </c>
      <c r="D35" s="3" t="s">
        <v>1337</v>
      </c>
      <c r="E35" s="3">
        <v>82</v>
      </c>
      <c r="F35" s="5">
        <v>84</v>
      </c>
      <c r="G35" s="3">
        <v>3.45</v>
      </c>
      <c r="H35" s="11">
        <v>300</v>
      </c>
      <c r="I35" s="7">
        <v>45383</v>
      </c>
    </row>
    <row r="36" spans="1:9" x14ac:dyDescent="0.2">
      <c r="A36" s="3">
        <v>3417481</v>
      </c>
      <c r="B36" s="3" t="s">
        <v>538</v>
      </c>
      <c r="C36" s="3" t="s">
        <v>1116</v>
      </c>
      <c r="D36" s="3" t="s">
        <v>1337</v>
      </c>
      <c r="E36" s="3">
        <v>36</v>
      </c>
      <c r="F36" s="5">
        <v>55</v>
      </c>
      <c r="G36" s="3">
        <v>3.6</v>
      </c>
      <c r="H36" s="11">
        <v>300</v>
      </c>
      <c r="I36" s="7">
        <v>45383</v>
      </c>
    </row>
    <row r="37" spans="1:9" x14ac:dyDescent="0.2">
      <c r="A37" s="3">
        <v>3417486</v>
      </c>
      <c r="B37" s="3" t="s">
        <v>538</v>
      </c>
      <c r="C37" s="3" t="s">
        <v>1121</v>
      </c>
      <c r="D37" s="3" t="s">
        <v>1337</v>
      </c>
      <c r="E37" s="3">
        <v>46</v>
      </c>
      <c r="F37" s="5">
        <v>65</v>
      </c>
      <c r="G37" s="3">
        <v>3.68</v>
      </c>
      <c r="H37" s="11">
        <v>300</v>
      </c>
      <c r="I37" s="7">
        <v>45383</v>
      </c>
    </row>
    <row r="38" spans="1:9" x14ac:dyDescent="0.2">
      <c r="A38" s="3">
        <v>3417701</v>
      </c>
      <c r="B38" s="3" t="s">
        <v>538</v>
      </c>
      <c r="C38" s="3" t="s">
        <v>1127</v>
      </c>
      <c r="D38" s="3" t="s">
        <v>1337</v>
      </c>
      <c r="E38" s="3">
        <v>68</v>
      </c>
      <c r="F38" s="5">
        <v>83</v>
      </c>
      <c r="G38" s="3">
        <v>3.98</v>
      </c>
      <c r="H38" s="11">
        <v>300</v>
      </c>
      <c r="I38" s="7">
        <v>45383</v>
      </c>
    </row>
    <row r="39" spans="1:9" x14ac:dyDescent="0.2">
      <c r="A39" s="3">
        <v>3417589</v>
      </c>
      <c r="B39" s="3" t="s">
        <v>538</v>
      </c>
      <c r="C39" s="3" t="s">
        <v>1133</v>
      </c>
      <c r="D39" s="3" t="s">
        <v>1337</v>
      </c>
      <c r="E39" s="3">
        <v>81</v>
      </c>
      <c r="F39" s="5">
        <v>95</v>
      </c>
      <c r="G39" s="3">
        <v>3.88</v>
      </c>
      <c r="H39" s="11">
        <v>300</v>
      </c>
      <c r="I39" s="7">
        <v>45383</v>
      </c>
    </row>
    <row r="40" spans="1:9" x14ac:dyDescent="0.2">
      <c r="A40" s="3">
        <v>2408848</v>
      </c>
      <c r="B40" s="3" t="s">
        <v>538</v>
      </c>
      <c r="C40" s="3" t="s">
        <v>1086</v>
      </c>
      <c r="D40" s="3" t="s">
        <v>1337</v>
      </c>
      <c r="E40" s="3">
        <v>46</v>
      </c>
      <c r="F40" s="5">
        <v>65</v>
      </c>
      <c r="G40" s="3">
        <v>3.8</v>
      </c>
      <c r="H40" s="11">
        <v>300</v>
      </c>
      <c r="I40" s="7">
        <v>45383</v>
      </c>
    </row>
    <row r="41" spans="1:9" x14ac:dyDescent="0.2">
      <c r="A41" s="3">
        <v>2408843</v>
      </c>
      <c r="B41" s="3" t="s">
        <v>538</v>
      </c>
      <c r="C41" s="3" t="s">
        <v>1090</v>
      </c>
      <c r="D41" s="3" t="s">
        <v>1337</v>
      </c>
      <c r="E41" s="3">
        <v>67</v>
      </c>
      <c r="F41" s="5">
        <v>82</v>
      </c>
      <c r="G41" s="3">
        <v>4.0199999999999996</v>
      </c>
      <c r="H41" s="11">
        <v>300</v>
      </c>
      <c r="I41" s="7">
        <v>45383</v>
      </c>
    </row>
    <row r="42" spans="1:9" x14ac:dyDescent="0.2">
      <c r="A42" s="3">
        <v>2408842</v>
      </c>
      <c r="B42" s="3" t="s">
        <v>538</v>
      </c>
      <c r="C42" s="3" t="s">
        <v>1093</v>
      </c>
      <c r="D42" s="3" t="s">
        <v>1337</v>
      </c>
      <c r="E42" s="3">
        <v>82</v>
      </c>
      <c r="F42" s="5">
        <v>95</v>
      </c>
      <c r="G42" s="3">
        <v>3.88</v>
      </c>
      <c r="H42" s="11">
        <v>300</v>
      </c>
      <c r="I42" s="7">
        <v>45383</v>
      </c>
    </row>
    <row r="43" spans="1:9" x14ac:dyDescent="0.2">
      <c r="A43" s="3">
        <v>2408888</v>
      </c>
      <c r="B43" s="3" t="s">
        <v>538</v>
      </c>
      <c r="C43" s="3" t="s">
        <v>1170</v>
      </c>
      <c r="D43" s="3" t="s">
        <v>1337</v>
      </c>
      <c r="E43" s="3">
        <v>46</v>
      </c>
      <c r="F43" s="5">
        <v>66</v>
      </c>
      <c r="G43" s="3">
        <v>3.45</v>
      </c>
      <c r="H43" s="11">
        <v>300</v>
      </c>
      <c r="I43" s="7">
        <v>45383</v>
      </c>
    </row>
    <row r="44" spans="1:9" x14ac:dyDescent="0.2">
      <c r="A44" s="3">
        <v>2408895</v>
      </c>
      <c r="B44" s="3" t="s">
        <v>538</v>
      </c>
      <c r="C44" s="3" t="s">
        <v>1169</v>
      </c>
      <c r="D44" s="3" t="s">
        <v>1337</v>
      </c>
      <c r="E44" s="3">
        <v>46</v>
      </c>
      <c r="F44" s="5">
        <v>66</v>
      </c>
      <c r="G44" s="3">
        <v>3.45</v>
      </c>
      <c r="H44" s="11">
        <v>300</v>
      </c>
      <c r="I44" s="7">
        <v>45383</v>
      </c>
    </row>
    <row r="45" spans="1:9" x14ac:dyDescent="0.2">
      <c r="A45" s="3">
        <v>2408870</v>
      </c>
      <c r="B45" s="3" t="s">
        <v>538</v>
      </c>
      <c r="C45" s="3" t="s">
        <v>1099</v>
      </c>
      <c r="D45" s="3" t="s">
        <v>1337</v>
      </c>
      <c r="E45" s="3">
        <v>67</v>
      </c>
      <c r="F45" s="5">
        <v>79</v>
      </c>
      <c r="G45" s="3">
        <v>3.45</v>
      </c>
      <c r="H45" s="11">
        <v>300</v>
      </c>
      <c r="I45" s="7">
        <v>45383</v>
      </c>
    </row>
    <row r="46" spans="1:9" x14ac:dyDescent="0.2">
      <c r="A46" s="3">
        <v>2408864</v>
      </c>
      <c r="B46" s="3" t="s">
        <v>538</v>
      </c>
      <c r="C46" s="3" t="s">
        <v>1098</v>
      </c>
      <c r="D46" s="3" t="s">
        <v>1337</v>
      </c>
      <c r="E46" s="3">
        <v>67</v>
      </c>
      <c r="F46" s="5">
        <v>79</v>
      </c>
      <c r="G46" s="3">
        <v>3.45</v>
      </c>
      <c r="H46" s="11">
        <v>300</v>
      </c>
      <c r="I46" s="7">
        <v>45383</v>
      </c>
    </row>
    <row r="47" spans="1:9" x14ac:dyDescent="0.2">
      <c r="A47" s="3">
        <v>2408874</v>
      </c>
      <c r="B47" s="3" t="s">
        <v>538</v>
      </c>
      <c r="C47" s="3" t="s">
        <v>1097</v>
      </c>
      <c r="D47" s="3" t="s">
        <v>1337</v>
      </c>
      <c r="E47" s="3">
        <v>67</v>
      </c>
      <c r="F47" s="5">
        <v>79</v>
      </c>
      <c r="G47" s="3">
        <v>3.45</v>
      </c>
      <c r="H47" s="11">
        <v>300</v>
      </c>
      <c r="I47" s="7">
        <v>45383</v>
      </c>
    </row>
    <row r="48" spans="1:9" x14ac:dyDescent="0.2">
      <c r="A48" s="3">
        <v>2408853</v>
      </c>
      <c r="B48" s="3" t="s">
        <v>538</v>
      </c>
      <c r="C48" s="3" t="s">
        <v>1112</v>
      </c>
      <c r="D48" s="3" t="s">
        <v>1337</v>
      </c>
      <c r="E48" s="3">
        <v>82</v>
      </c>
      <c r="F48" s="5">
        <v>86</v>
      </c>
      <c r="G48" s="3">
        <v>3.45</v>
      </c>
      <c r="H48" s="11">
        <v>300</v>
      </c>
      <c r="I48" s="7">
        <v>45383</v>
      </c>
    </row>
    <row r="49" spans="1:9" x14ac:dyDescent="0.2">
      <c r="A49" s="3">
        <v>2408854</v>
      </c>
      <c r="B49" s="3" t="s">
        <v>538</v>
      </c>
      <c r="C49" s="3" t="s">
        <v>1111</v>
      </c>
      <c r="D49" s="3" t="s">
        <v>1337</v>
      </c>
      <c r="E49" s="3">
        <v>82</v>
      </c>
      <c r="F49" s="5">
        <v>86</v>
      </c>
      <c r="G49" s="3">
        <v>3.45</v>
      </c>
      <c r="H49" s="11">
        <v>300</v>
      </c>
      <c r="I49" s="7">
        <v>45383</v>
      </c>
    </row>
    <row r="50" spans="1:9" x14ac:dyDescent="0.2">
      <c r="A50" s="3">
        <v>2408855</v>
      </c>
      <c r="B50" s="3" t="s">
        <v>538</v>
      </c>
      <c r="C50" s="3" t="s">
        <v>1110</v>
      </c>
      <c r="D50" s="3" t="s">
        <v>1337</v>
      </c>
      <c r="E50" s="3">
        <v>82</v>
      </c>
      <c r="F50" s="5">
        <v>86</v>
      </c>
      <c r="G50" s="3">
        <v>3.45</v>
      </c>
      <c r="H50" s="11">
        <v>300</v>
      </c>
      <c r="I50" s="7">
        <v>45383</v>
      </c>
    </row>
    <row r="51" spans="1:9" x14ac:dyDescent="0.2">
      <c r="A51" s="3">
        <v>3417565</v>
      </c>
      <c r="B51" s="3" t="s">
        <v>28</v>
      </c>
      <c r="C51" s="3" t="s">
        <v>1136</v>
      </c>
      <c r="D51" s="3" t="s">
        <v>1337</v>
      </c>
      <c r="E51" s="3">
        <v>81</v>
      </c>
      <c r="F51" s="5">
        <v>95</v>
      </c>
      <c r="G51" s="3">
        <v>3.88</v>
      </c>
      <c r="H51" s="11">
        <v>300</v>
      </c>
      <c r="I51" s="7">
        <v>45383</v>
      </c>
    </row>
    <row r="52" spans="1:9" x14ac:dyDescent="0.2">
      <c r="A52" s="3">
        <v>2408844</v>
      </c>
      <c r="B52" s="3" t="s">
        <v>28</v>
      </c>
      <c r="C52" s="3" t="s">
        <v>1088</v>
      </c>
      <c r="D52" s="3" t="s">
        <v>1337</v>
      </c>
      <c r="E52" s="3">
        <v>46</v>
      </c>
      <c r="F52" s="5">
        <v>65</v>
      </c>
      <c r="G52" s="3">
        <v>3.8</v>
      </c>
      <c r="H52" s="11">
        <v>300</v>
      </c>
      <c r="I52" s="7">
        <v>45383</v>
      </c>
    </row>
    <row r="53" spans="1:9" x14ac:dyDescent="0.2">
      <c r="A53" s="3">
        <v>2408845</v>
      </c>
      <c r="B53" s="3" t="s">
        <v>28</v>
      </c>
      <c r="C53" s="3" t="s">
        <v>1283</v>
      </c>
      <c r="D53" s="3" t="s">
        <v>1337</v>
      </c>
      <c r="E53" s="3">
        <v>67</v>
      </c>
      <c r="F53" s="5">
        <v>82</v>
      </c>
      <c r="G53" s="3">
        <v>4.0199999999999996</v>
      </c>
      <c r="H53" s="11">
        <v>300</v>
      </c>
      <c r="I53" s="7">
        <v>45383</v>
      </c>
    </row>
    <row r="54" spans="1:9" x14ac:dyDescent="0.2">
      <c r="A54" s="3">
        <v>2408840</v>
      </c>
      <c r="B54" s="3" t="s">
        <v>28</v>
      </c>
      <c r="C54" s="3" t="s">
        <v>1095</v>
      </c>
      <c r="D54" s="3" t="s">
        <v>1337</v>
      </c>
      <c r="E54" s="3">
        <v>82</v>
      </c>
      <c r="F54" s="5">
        <v>95</v>
      </c>
      <c r="G54" s="3">
        <v>3.88</v>
      </c>
      <c r="H54" s="11">
        <v>300</v>
      </c>
      <c r="I54" s="7">
        <v>45383</v>
      </c>
    </row>
    <row r="55" spans="1:9" x14ac:dyDescent="0.2">
      <c r="A55" s="3">
        <v>3417480</v>
      </c>
      <c r="B55" s="3" t="s">
        <v>28</v>
      </c>
      <c r="C55" s="3" t="s">
        <v>1114</v>
      </c>
      <c r="D55" s="3" t="s">
        <v>1337</v>
      </c>
      <c r="E55" s="3">
        <v>36</v>
      </c>
      <c r="F55" s="5">
        <v>55</v>
      </c>
      <c r="G55" s="3">
        <v>3.6</v>
      </c>
      <c r="H55" s="11">
        <v>300</v>
      </c>
      <c r="I55" s="7">
        <v>45383</v>
      </c>
    </row>
    <row r="56" spans="1:9" x14ac:dyDescent="0.2">
      <c r="A56" s="3">
        <v>3417485</v>
      </c>
      <c r="B56" s="3" t="s">
        <v>28</v>
      </c>
      <c r="C56" s="3" t="s">
        <v>1115</v>
      </c>
      <c r="D56" s="3" t="s">
        <v>1337</v>
      </c>
      <c r="E56" s="3">
        <v>46</v>
      </c>
      <c r="F56" s="5">
        <v>65</v>
      </c>
      <c r="G56" s="3">
        <v>3.68</v>
      </c>
      <c r="H56" s="11">
        <v>300</v>
      </c>
      <c r="I56" s="7">
        <v>45383</v>
      </c>
    </row>
    <row r="57" spans="1:9" x14ac:dyDescent="0.2">
      <c r="A57" s="3">
        <v>3417561</v>
      </c>
      <c r="B57" s="3" t="s">
        <v>28</v>
      </c>
      <c r="C57" s="3" t="s">
        <v>1126</v>
      </c>
      <c r="D57" s="3" t="s">
        <v>1337</v>
      </c>
      <c r="E57" s="3">
        <v>68</v>
      </c>
      <c r="F57" s="5">
        <v>83</v>
      </c>
      <c r="G57" s="3">
        <v>3.98</v>
      </c>
      <c r="H57" s="11">
        <v>300</v>
      </c>
      <c r="I57" s="7">
        <v>45383</v>
      </c>
    </row>
    <row r="58" spans="1:9" x14ac:dyDescent="0.2">
      <c r="A58" s="3">
        <v>3417562</v>
      </c>
      <c r="B58" s="3" t="s">
        <v>28</v>
      </c>
      <c r="C58" s="3" t="s">
        <v>1132</v>
      </c>
      <c r="D58" s="3" t="s">
        <v>1337</v>
      </c>
      <c r="E58" s="3">
        <v>81</v>
      </c>
      <c r="F58" s="5">
        <v>95</v>
      </c>
      <c r="G58" s="3">
        <v>3.88</v>
      </c>
      <c r="H58" s="11">
        <v>300</v>
      </c>
      <c r="I58" s="7">
        <v>45383</v>
      </c>
    </row>
    <row r="59" spans="1:9" x14ac:dyDescent="0.2">
      <c r="A59" s="3">
        <v>2408851</v>
      </c>
      <c r="B59" s="3" t="s">
        <v>28</v>
      </c>
      <c r="C59" s="3" t="s">
        <v>1085</v>
      </c>
      <c r="D59" s="3" t="s">
        <v>1337</v>
      </c>
      <c r="E59" s="3">
        <v>46</v>
      </c>
      <c r="F59" s="5">
        <v>65</v>
      </c>
      <c r="G59" s="3">
        <v>3.8</v>
      </c>
      <c r="H59" s="11">
        <v>300</v>
      </c>
      <c r="I59" s="7">
        <v>45383</v>
      </c>
    </row>
    <row r="60" spans="1:9" x14ac:dyDescent="0.2">
      <c r="A60" s="3">
        <v>2408852</v>
      </c>
      <c r="B60" s="3" t="s">
        <v>28</v>
      </c>
      <c r="C60" s="3" t="s">
        <v>1089</v>
      </c>
      <c r="D60" s="3" t="s">
        <v>1337</v>
      </c>
      <c r="E60" s="3">
        <v>67</v>
      </c>
      <c r="F60" s="5">
        <v>82</v>
      </c>
      <c r="G60" s="3">
        <v>4.0199999999999996</v>
      </c>
      <c r="H60" s="11">
        <v>300</v>
      </c>
      <c r="I60" s="7">
        <v>45383</v>
      </c>
    </row>
    <row r="61" spans="1:9" x14ac:dyDescent="0.2">
      <c r="A61" s="3">
        <v>2408847</v>
      </c>
      <c r="B61" s="3" t="s">
        <v>28</v>
      </c>
      <c r="C61" s="3" t="s">
        <v>1092</v>
      </c>
      <c r="D61" s="3" t="s">
        <v>1337</v>
      </c>
      <c r="E61" s="3">
        <v>82</v>
      </c>
      <c r="F61" s="5">
        <v>95</v>
      </c>
      <c r="G61" s="3">
        <v>3.88</v>
      </c>
      <c r="H61" s="11">
        <v>300</v>
      </c>
      <c r="I61" s="7">
        <v>45383</v>
      </c>
    </row>
    <row r="62" spans="1:9" x14ac:dyDescent="0.2">
      <c r="A62" s="3">
        <v>2408890</v>
      </c>
      <c r="B62" s="3" t="s">
        <v>28</v>
      </c>
      <c r="C62" s="3" t="s">
        <v>1163</v>
      </c>
      <c r="D62" s="3" t="s">
        <v>1337</v>
      </c>
      <c r="E62" s="3">
        <v>46</v>
      </c>
      <c r="F62" s="5">
        <v>66</v>
      </c>
      <c r="G62" s="3">
        <v>3.45</v>
      </c>
      <c r="H62" s="11">
        <v>300</v>
      </c>
      <c r="I62" s="7">
        <v>45383</v>
      </c>
    </row>
    <row r="63" spans="1:9" x14ac:dyDescent="0.2">
      <c r="A63" s="3">
        <v>2408896</v>
      </c>
      <c r="B63" s="3" t="s">
        <v>28</v>
      </c>
      <c r="C63" s="3" t="s">
        <v>1162</v>
      </c>
      <c r="D63" s="3" t="s">
        <v>1337</v>
      </c>
      <c r="E63" s="3">
        <v>46</v>
      </c>
      <c r="F63" s="5">
        <v>66</v>
      </c>
      <c r="G63" s="3">
        <v>3.45</v>
      </c>
      <c r="H63" s="11">
        <v>300</v>
      </c>
      <c r="I63" s="7">
        <v>45383</v>
      </c>
    </row>
    <row r="64" spans="1:9" x14ac:dyDescent="0.2">
      <c r="A64" s="3">
        <v>2408905</v>
      </c>
      <c r="B64" s="3" t="s">
        <v>28</v>
      </c>
      <c r="C64" s="3" t="s">
        <v>1146</v>
      </c>
      <c r="D64" s="3" t="s">
        <v>1337</v>
      </c>
      <c r="E64" s="3">
        <v>46</v>
      </c>
      <c r="F64" s="5">
        <v>66</v>
      </c>
      <c r="G64" s="3">
        <v>3.45</v>
      </c>
      <c r="H64" s="11">
        <v>300</v>
      </c>
      <c r="I64" s="7">
        <v>45383</v>
      </c>
    </row>
    <row r="65" spans="1:9" x14ac:dyDescent="0.2">
      <c r="A65" s="3">
        <v>2408880</v>
      </c>
      <c r="B65" s="3" t="s">
        <v>28</v>
      </c>
      <c r="C65" s="3" t="s">
        <v>1173</v>
      </c>
      <c r="D65" s="3" t="s">
        <v>1337</v>
      </c>
      <c r="E65" s="3">
        <v>67</v>
      </c>
      <c r="F65" s="5">
        <v>79</v>
      </c>
      <c r="G65" s="3">
        <v>3.45</v>
      </c>
      <c r="H65" s="11">
        <v>300</v>
      </c>
      <c r="I65" s="7">
        <v>45383</v>
      </c>
    </row>
    <row r="66" spans="1:9" x14ac:dyDescent="0.2">
      <c r="A66" s="3">
        <v>2408881</v>
      </c>
      <c r="B66" s="3" t="s">
        <v>28</v>
      </c>
      <c r="C66" s="3" t="s">
        <v>1172</v>
      </c>
      <c r="D66" s="3" t="s">
        <v>1337</v>
      </c>
      <c r="E66" s="3">
        <v>67</v>
      </c>
      <c r="F66" s="5">
        <v>79</v>
      </c>
      <c r="G66" s="3">
        <v>3.45</v>
      </c>
      <c r="H66" s="11">
        <v>300</v>
      </c>
      <c r="I66" s="7">
        <v>45383</v>
      </c>
    </row>
    <row r="67" spans="1:9" x14ac:dyDescent="0.2">
      <c r="A67" s="3">
        <v>2408882</v>
      </c>
      <c r="B67" s="3" t="s">
        <v>28</v>
      </c>
      <c r="C67" s="3" t="s">
        <v>1147</v>
      </c>
      <c r="D67" s="3" t="s">
        <v>1337</v>
      </c>
      <c r="E67" s="3">
        <v>67</v>
      </c>
      <c r="F67" s="5">
        <v>79</v>
      </c>
      <c r="G67" s="3">
        <v>3.45</v>
      </c>
      <c r="H67" s="11">
        <v>300</v>
      </c>
      <c r="I67" s="7">
        <v>45383</v>
      </c>
    </row>
    <row r="68" spans="1:9" x14ac:dyDescent="0.2">
      <c r="A68" s="3">
        <v>2408869</v>
      </c>
      <c r="B68" s="3" t="s">
        <v>28</v>
      </c>
      <c r="C68" s="3" t="s">
        <v>1104</v>
      </c>
      <c r="D68" s="3" t="s">
        <v>1337</v>
      </c>
      <c r="E68" s="3">
        <v>82</v>
      </c>
      <c r="F68" s="5">
        <v>86</v>
      </c>
      <c r="G68" s="3">
        <v>3.45</v>
      </c>
      <c r="H68" s="11">
        <v>300</v>
      </c>
      <c r="I68" s="7">
        <v>45383</v>
      </c>
    </row>
    <row r="69" spans="1:9" x14ac:dyDescent="0.2">
      <c r="A69" s="3">
        <v>2408862</v>
      </c>
      <c r="B69" s="3" t="s">
        <v>28</v>
      </c>
      <c r="C69" s="3" t="s">
        <v>1103</v>
      </c>
      <c r="D69" s="3" t="s">
        <v>1337</v>
      </c>
      <c r="E69" s="3">
        <v>82</v>
      </c>
      <c r="F69" s="5">
        <v>86</v>
      </c>
      <c r="G69" s="3">
        <v>3.45</v>
      </c>
      <c r="H69" s="11">
        <v>300</v>
      </c>
      <c r="I69" s="7">
        <v>45383</v>
      </c>
    </row>
    <row r="70" spans="1:9" x14ac:dyDescent="0.2">
      <c r="A70" s="3">
        <v>2408861</v>
      </c>
      <c r="B70" s="3" t="s">
        <v>28</v>
      </c>
      <c r="C70" s="3" t="s">
        <v>1148</v>
      </c>
      <c r="D70" s="3" t="s">
        <v>1337</v>
      </c>
      <c r="E70" s="3">
        <v>82</v>
      </c>
      <c r="F70" s="5">
        <v>86</v>
      </c>
      <c r="G70" s="3">
        <v>3.45</v>
      </c>
      <c r="H70" s="11">
        <v>300</v>
      </c>
      <c r="I70" s="7">
        <v>45383</v>
      </c>
    </row>
    <row r="71" spans="1:9" x14ac:dyDescent="0.2">
      <c r="A71" s="3">
        <v>2408893</v>
      </c>
      <c r="B71" s="3" t="s">
        <v>562</v>
      </c>
      <c r="C71" s="3" t="s">
        <v>1166</v>
      </c>
      <c r="D71" s="3" t="s">
        <v>1337</v>
      </c>
      <c r="E71" s="3">
        <v>46</v>
      </c>
      <c r="F71" s="5">
        <v>66</v>
      </c>
      <c r="G71" s="3">
        <v>3.45</v>
      </c>
      <c r="H71" s="11">
        <v>300</v>
      </c>
      <c r="I71" s="7">
        <v>45383</v>
      </c>
    </row>
    <row r="72" spans="1:9" x14ac:dyDescent="0.2">
      <c r="A72" s="3">
        <v>2408875</v>
      </c>
      <c r="B72" s="3" t="s">
        <v>562</v>
      </c>
      <c r="C72" s="3" t="s">
        <v>1176</v>
      </c>
      <c r="D72" s="3" t="s">
        <v>1337</v>
      </c>
      <c r="E72" s="3">
        <v>67</v>
      </c>
      <c r="F72" s="5">
        <v>79</v>
      </c>
      <c r="G72" s="3">
        <v>3.45</v>
      </c>
      <c r="H72" s="11">
        <v>300</v>
      </c>
      <c r="I72" s="7">
        <v>45383</v>
      </c>
    </row>
    <row r="73" spans="1:9" x14ac:dyDescent="0.2">
      <c r="A73" s="3">
        <v>2408866</v>
      </c>
      <c r="B73" s="3" t="s">
        <v>562</v>
      </c>
      <c r="C73" s="3" t="s">
        <v>1107</v>
      </c>
      <c r="D73" s="3" t="s">
        <v>1337</v>
      </c>
      <c r="E73" s="3">
        <v>82</v>
      </c>
      <c r="F73" s="5">
        <v>86</v>
      </c>
      <c r="G73" s="3">
        <v>3.45</v>
      </c>
      <c r="H73" s="11">
        <v>300</v>
      </c>
      <c r="I73" s="7">
        <v>45383</v>
      </c>
    </row>
    <row r="74" spans="1:9" x14ac:dyDescent="0.2">
      <c r="A74" s="3">
        <v>3417478</v>
      </c>
      <c r="B74" s="3" t="s">
        <v>562</v>
      </c>
      <c r="C74" s="3" t="s">
        <v>1118</v>
      </c>
      <c r="D74" s="3" t="s">
        <v>1337</v>
      </c>
      <c r="E74" s="3">
        <v>36</v>
      </c>
      <c r="F74" s="5">
        <v>55</v>
      </c>
      <c r="G74" s="3">
        <v>3.6</v>
      </c>
      <c r="H74" s="11">
        <v>300</v>
      </c>
      <c r="I74" s="7">
        <v>45383</v>
      </c>
    </row>
    <row r="75" spans="1:9" x14ac:dyDescent="0.2">
      <c r="A75" s="3">
        <v>3417487</v>
      </c>
      <c r="B75" s="3" t="s">
        <v>562</v>
      </c>
      <c r="C75" s="3" t="s">
        <v>1123</v>
      </c>
      <c r="D75" s="3" t="s">
        <v>1337</v>
      </c>
      <c r="E75" s="3">
        <v>46</v>
      </c>
      <c r="F75" s="5">
        <v>65</v>
      </c>
      <c r="G75" s="3">
        <v>3.68</v>
      </c>
      <c r="H75" s="11">
        <v>300</v>
      </c>
      <c r="I75" s="7">
        <v>45383</v>
      </c>
    </row>
    <row r="76" spans="1:9" x14ac:dyDescent="0.2">
      <c r="A76" s="3">
        <v>3417703</v>
      </c>
      <c r="B76" s="3" t="s">
        <v>562</v>
      </c>
      <c r="C76" s="3" t="s">
        <v>1129</v>
      </c>
      <c r="D76" s="3" t="s">
        <v>1337</v>
      </c>
      <c r="E76" s="3">
        <v>68</v>
      </c>
      <c r="F76" s="5">
        <v>83</v>
      </c>
      <c r="G76" s="3">
        <v>3.98</v>
      </c>
      <c r="H76" s="11">
        <v>300</v>
      </c>
      <c r="I76" s="7">
        <v>45383</v>
      </c>
    </row>
    <row r="77" spans="1:9" x14ac:dyDescent="0.2">
      <c r="A77" s="3">
        <v>3417564</v>
      </c>
      <c r="B77" s="3" t="s">
        <v>562</v>
      </c>
      <c r="C77" s="3" t="s">
        <v>1135</v>
      </c>
      <c r="D77" s="3" t="s">
        <v>1337</v>
      </c>
      <c r="E77" s="3">
        <v>81</v>
      </c>
      <c r="F77" s="5">
        <v>95</v>
      </c>
      <c r="G77" s="3">
        <v>3.88</v>
      </c>
      <c r="H77" s="11">
        <v>300</v>
      </c>
      <c r="I77" s="7">
        <v>45383</v>
      </c>
    </row>
    <row r="78" spans="1:9" x14ac:dyDescent="0.2">
      <c r="A78" s="3">
        <v>2408839</v>
      </c>
      <c r="B78" s="3" t="s">
        <v>562</v>
      </c>
      <c r="C78" s="3" t="s">
        <v>1282</v>
      </c>
      <c r="D78" s="3" t="s">
        <v>1337</v>
      </c>
      <c r="E78" s="3">
        <v>46</v>
      </c>
      <c r="F78" s="5">
        <v>65</v>
      </c>
      <c r="G78" s="3">
        <v>3.8</v>
      </c>
      <c r="H78" s="11">
        <v>300</v>
      </c>
      <c r="I78" s="7">
        <v>45383</v>
      </c>
    </row>
    <row r="79" spans="1:9" x14ac:dyDescent="0.2">
      <c r="A79" s="3">
        <v>2408836</v>
      </c>
      <c r="B79" s="3" t="s">
        <v>562</v>
      </c>
      <c r="C79" s="3" t="s">
        <v>1284</v>
      </c>
      <c r="D79" s="3" t="s">
        <v>1337</v>
      </c>
      <c r="E79" s="3">
        <v>67</v>
      </c>
      <c r="F79" s="5">
        <v>82</v>
      </c>
      <c r="G79" s="3">
        <v>4.0199999999999996</v>
      </c>
      <c r="H79" s="11">
        <v>300</v>
      </c>
      <c r="I79" s="7">
        <v>45383</v>
      </c>
    </row>
    <row r="80" spans="1:9" x14ac:dyDescent="0.2">
      <c r="A80" s="3">
        <v>2408841</v>
      </c>
      <c r="B80" s="3" t="s">
        <v>562</v>
      </c>
      <c r="C80" s="3" t="s">
        <v>1286</v>
      </c>
      <c r="D80" s="3" t="s">
        <v>1337</v>
      </c>
      <c r="E80" s="3">
        <v>82</v>
      </c>
      <c r="F80" s="5">
        <v>95</v>
      </c>
      <c r="G80" s="3">
        <v>3.88</v>
      </c>
      <c r="H80" s="11">
        <v>300</v>
      </c>
      <c r="I80" s="7">
        <v>45383</v>
      </c>
    </row>
    <row r="81" spans="1:9" x14ac:dyDescent="0.2">
      <c r="A81" s="3">
        <v>3417482</v>
      </c>
      <c r="B81" s="3" t="s">
        <v>17</v>
      </c>
      <c r="C81" s="3" t="s">
        <v>1120</v>
      </c>
      <c r="D81" s="3" t="s">
        <v>1337</v>
      </c>
      <c r="E81" s="3">
        <v>36</v>
      </c>
      <c r="F81" s="5">
        <v>55</v>
      </c>
      <c r="G81" s="3">
        <v>3.6</v>
      </c>
      <c r="H81" s="11">
        <v>300</v>
      </c>
      <c r="I81" s="7">
        <v>45383</v>
      </c>
    </row>
    <row r="82" spans="1:9" x14ac:dyDescent="0.2">
      <c r="A82" s="3">
        <v>2408894</v>
      </c>
      <c r="B82" s="3" t="s">
        <v>17</v>
      </c>
      <c r="C82" s="3" t="s">
        <v>1168</v>
      </c>
      <c r="D82" s="3" t="s">
        <v>1337</v>
      </c>
      <c r="E82" s="3">
        <v>46</v>
      </c>
      <c r="F82" s="5">
        <v>66</v>
      </c>
      <c r="G82" s="3">
        <v>3.45</v>
      </c>
      <c r="H82" s="11">
        <v>300</v>
      </c>
      <c r="I82" s="7">
        <v>45383</v>
      </c>
    </row>
    <row r="83" spans="1:9" x14ac:dyDescent="0.2">
      <c r="A83" s="3">
        <v>2408898</v>
      </c>
      <c r="B83" s="3" t="s">
        <v>17</v>
      </c>
      <c r="C83" s="3" t="s">
        <v>1167</v>
      </c>
      <c r="D83" s="3" t="s">
        <v>1337</v>
      </c>
      <c r="E83" s="3">
        <v>46</v>
      </c>
      <c r="F83" s="5">
        <v>66</v>
      </c>
      <c r="G83" s="3">
        <v>3.45</v>
      </c>
      <c r="H83" s="11">
        <v>300</v>
      </c>
      <c r="I83" s="7">
        <v>45383</v>
      </c>
    </row>
    <row r="84" spans="1:9" x14ac:dyDescent="0.2">
      <c r="A84" s="3">
        <v>3417489</v>
      </c>
      <c r="B84" s="3" t="s">
        <v>17</v>
      </c>
      <c r="C84" s="3" t="s">
        <v>1125</v>
      </c>
      <c r="D84" s="3" t="s">
        <v>1337</v>
      </c>
      <c r="E84" s="3">
        <v>46</v>
      </c>
      <c r="F84" s="5">
        <v>65</v>
      </c>
      <c r="G84" s="3">
        <v>3.68</v>
      </c>
      <c r="H84" s="11">
        <v>300</v>
      </c>
      <c r="I84" s="7">
        <v>45383</v>
      </c>
    </row>
    <row r="85" spans="1:9" x14ac:dyDescent="0.2">
      <c r="A85" s="3">
        <v>2408838</v>
      </c>
      <c r="B85" s="3" t="s">
        <v>17</v>
      </c>
      <c r="C85" s="3" t="s">
        <v>1288</v>
      </c>
      <c r="D85" s="3" t="s">
        <v>1337</v>
      </c>
      <c r="E85" s="3">
        <v>46</v>
      </c>
      <c r="F85" s="5">
        <v>65</v>
      </c>
      <c r="G85" s="3">
        <v>3.8</v>
      </c>
      <c r="H85" s="11">
        <v>300</v>
      </c>
      <c r="I85" s="7">
        <v>45383</v>
      </c>
    </row>
    <row r="86" spans="1:9" x14ac:dyDescent="0.2">
      <c r="A86" s="3">
        <v>2408876</v>
      </c>
      <c r="B86" s="3" t="s">
        <v>17</v>
      </c>
      <c r="C86" s="3" t="s">
        <v>1096</v>
      </c>
      <c r="D86" s="3" t="s">
        <v>1337</v>
      </c>
      <c r="E86" s="3">
        <v>67</v>
      </c>
      <c r="F86" s="5">
        <v>79</v>
      </c>
      <c r="G86" s="3">
        <v>3.45</v>
      </c>
      <c r="H86" s="11">
        <v>300</v>
      </c>
      <c r="I86" s="7">
        <v>45383</v>
      </c>
    </row>
    <row r="87" spans="1:9" x14ac:dyDescent="0.2">
      <c r="A87" s="3">
        <v>2408872</v>
      </c>
      <c r="B87" s="3" t="s">
        <v>17</v>
      </c>
      <c r="C87" s="3" t="s">
        <v>1177</v>
      </c>
      <c r="D87" s="3" t="s">
        <v>1337</v>
      </c>
      <c r="E87" s="3">
        <v>67</v>
      </c>
      <c r="F87" s="5">
        <v>79</v>
      </c>
      <c r="G87" s="3">
        <v>3.45</v>
      </c>
      <c r="H87" s="11">
        <v>300</v>
      </c>
      <c r="I87" s="7">
        <v>45383</v>
      </c>
    </row>
    <row r="88" spans="1:9" x14ac:dyDescent="0.2">
      <c r="A88" s="3">
        <v>3417705</v>
      </c>
      <c r="B88" s="3" t="s">
        <v>17</v>
      </c>
      <c r="C88" s="3" t="s">
        <v>1131</v>
      </c>
      <c r="D88" s="3" t="s">
        <v>1337</v>
      </c>
      <c r="E88" s="3">
        <v>68</v>
      </c>
      <c r="F88" s="5">
        <v>83</v>
      </c>
      <c r="G88" s="3">
        <v>3.98</v>
      </c>
      <c r="H88" s="11">
        <v>300</v>
      </c>
      <c r="I88" s="7">
        <v>45383</v>
      </c>
    </row>
    <row r="89" spans="1:9" x14ac:dyDescent="0.2">
      <c r="A89" s="3">
        <v>2408837</v>
      </c>
      <c r="B89" s="3" t="s">
        <v>17</v>
      </c>
      <c r="C89" s="3" t="s">
        <v>1285</v>
      </c>
      <c r="D89" s="3" t="s">
        <v>1337</v>
      </c>
      <c r="E89" s="3">
        <v>67</v>
      </c>
      <c r="F89" s="5">
        <v>82</v>
      </c>
      <c r="G89" s="3">
        <v>4.0199999999999996</v>
      </c>
      <c r="H89" s="11">
        <v>300</v>
      </c>
      <c r="I89" s="7">
        <v>45383</v>
      </c>
    </row>
    <row r="90" spans="1:9" x14ac:dyDescent="0.2">
      <c r="A90" s="3">
        <v>2408856</v>
      </c>
      <c r="B90" s="3" t="s">
        <v>17</v>
      </c>
      <c r="C90" s="3" t="s">
        <v>1109</v>
      </c>
      <c r="D90" s="3" t="s">
        <v>1337</v>
      </c>
      <c r="E90" s="3">
        <v>82</v>
      </c>
      <c r="F90" s="5">
        <v>86</v>
      </c>
      <c r="G90" s="3">
        <v>3.45</v>
      </c>
      <c r="H90" s="11">
        <v>300</v>
      </c>
      <c r="I90" s="7">
        <v>45383</v>
      </c>
    </row>
    <row r="91" spans="1:9" x14ac:dyDescent="0.2">
      <c r="A91" s="3">
        <v>2408867</v>
      </c>
      <c r="B91" s="3" t="s">
        <v>17</v>
      </c>
      <c r="C91" s="3" t="s">
        <v>1108</v>
      </c>
      <c r="D91" s="3" t="s">
        <v>1337</v>
      </c>
      <c r="E91" s="3">
        <v>82</v>
      </c>
      <c r="F91" s="5">
        <v>86</v>
      </c>
      <c r="G91" s="3">
        <v>3.45</v>
      </c>
      <c r="H91" s="11">
        <v>300</v>
      </c>
      <c r="I91" s="7">
        <v>45383</v>
      </c>
    </row>
    <row r="92" spans="1:9" x14ac:dyDescent="0.2">
      <c r="A92" s="3">
        <v>3417566</v>
      </c>
      <c r="B92" s="3" t="s">
        <v>17</v>
      </c>
      <c r="C92" s="3" t="s">
        <v>1137</v>
      </c>
      <c r="D92" s="3" t="s">
        <v>1337</v>
      </c>
      <c r="E92" s="3">
        <v>81</v>
      </c>
      <c r="F92" s="5">
        <v>95</v>
      </c>
      <c r="G92" s="3">
        <v>3.88</v>
      </c>
      <c r="H92" s="11">
        <v>300</v>
      </c>
      <c r="I92" s="7">
        <v>45383</v>
      </c>
    </row>
    <row r="93" spans="1:9" x14ac:dyDescent="0.2">
      <c r="A93" s="3">
        <v>2408834</v>
      </c>
      <c r="B93" s="3" t="s">
        <v>17</v>
      </c>
      <c r="C93" s="3" t="s">
        <v>1287</v>
      </c>
      <c r="D93" s="3" t="s">
        <v>1337</v>
      </c>
      <c r="E93" s="3">
        <v>82</v>
      </c>
      <c r="F93" s="5">
        <v>95</v>
      </c>
      <c r="G93" s="3">
        <v>3.88</v>
      </c>
      <c r="H93" s="11">
        <v>300</v>
      </c>
      <c r="I93" s="7">
        <v>45383</v>
      </c>
    </row>
    <row r="94" spans="1:9" x14ac:dyDescent="0.2">
      <c r="A94" s="3">
        <v>2408904</v>
      </c>
      <c r="B94" s="3" t="s">
        <v>17</v>
      </c>
      <c r="C94" s="3" t="s">
        <v>1150</v>
      </c>
      <c r="D94" s="3" t="s">
        <v>1337</v>
      </c>
      <c r="E94" s="3">
        <v>46</v>
      </c>
      <c r="F94" s="5">
        <v>66</v>
      </c>
      <c r="G94" s="3">
        <v>3.35</v>
      </c>
      <c r="H94" s="11">
        <v>300</v>
      </c>
      <c r="I94" s="7">
        <v>45383</v>
      </c>
    </row>
    <row r="95" spans="1:9" x14ac:dyDescent="0.2">
      <c r="A95" s="3">
        <v>2408899</v>
      </c>
      <c r="B95" s="3" t="s">
        <v>17</v>
      </c>
      <c r="C95" s="3" t="s">
        <v>1154</v>
      </c>
      <c r="D95" s="3" t="s">
        <v>1337</v>
      </c>
      <c r="E95" s="3">
        <v>67</v>
      </c>
      <c r="F95" s="5">
        <v>79</v>
      </c>
      <c r="G95" s="3">
        <v>3.42</v>
      </c>
      <c r="H95" s="11">
        <v>300</v>
      </c>
      <c r="I95" s="7">
        <v>45383</v>
      </c>
    </row>
    <row r="96" spans="1:9" x14ac:dyDescent="0.2">
      <c r="A96" s="3">
        <v>2670610</v>
      </c>
      <c r="B96" s="3" t="s">
        <v>1208</v>
      </c>
      <c r="C96" s="3" t="s">
        <v>1328</v>
      </c>
      <c r="D96" s="3" t="s">
        <v>1337</v>
      </c>
      <c r="E96" s="3">
        <v>53</v>
      </c>
      <c r="F96" s="5">
        <v>76</v>
      </c>
      <c r="G96" s="3">
        <v>3.93</v>
      </c>
      <c r="H96" s="11">
        <v>300</v>
      </c>
      <c r="I96" s="7">
        <v>45383</v>
      </c>
    </row>
    <row r="97" spans="1:9" x14ac:dyDescent="0.2">
      <c r="A97" s="3">
        <v>3417588</v>
      </c>
      <c r="B97" s="3" t="s">
        <v>1208</v>
      </c>
      <c r="C97" s="3" t="s">
        <v>1209</v>
      </c>
      <c r="D97" s="3" t="s">
        <v>1337</v>
      </c>
      <c r="E97" s="3">
        <v>53</v>
      </c>
      <c r="F97" s="5">
        <v>76</v>
      </c>
      <c r="G97" s="3">
        <v>3.93</v>
      </c>
      <c r="H97" s="11">
        <v>300</v>
      </c>
      <c r="I97" s="7">
        <v>45383</v>
      </c>
    </row>
    <row r="98" spans="1:9" x14ac:dyDescent="0.2">
      <c r="A98" s="3">
        <v>2682263</v>
      </c>
      <c r="B98" s="3" t="s">
        <v>1208</v>
      </c>
      <c r="C98" s="3" t="s">
        <v>1329</v>
      </c>
      <c r="D98" s="3" t="s">
        <v>1337</v>
      </c>
      <c r="E98" s="3">
        <v>72</v>
      </c>
      <c r="F98" s="5">
        <v>94</v>
      </c>
      <c r="G98" s="3">
        <v>3.9</v>
      </c>
      <c r="H98" s="11">
        <v>300</v>
      </c>
      <c r="I98" s="7">
        <v>45383</v>
      </c>
    </row>
    <row r="99" spans="1:9" x14ac:dyDescent="0.2">
      <c r="A99" s="3">
        <v>2403440</v>
      </c>
      <c r="B99" s="3" t="s">
        <v>1208</v>
      </c>
      <c r="C99" s="3" t="s">
        <v>1338</v>
      </c>
      <c r="D99" s="3" t="s">
        <v>1337</v>
      </c>
      <c r="E99" s="3">
        <v>52</v>
      </c>
      <c r="F99" s="5">
        <v>66</v>
      </c>
      <c r="G99" s="3">
        <v>3.75</v>
      </c>
      <c r="H99" s="11">
        <v>300</v>
      </c>
      <c r="I99" s="7">
        <v>45383</v>
      </c>
    </row>
    <row r="100" spans="1:9" x14ac:dyDescent="0.2">
      <c r="A100" s="3">
        <v>2403993</v>
      </c>
      <c r="B100" s="3" t="s">
        <v>1208</v>
      </c>
      <c r="C100" s="3" t="s">
        <v>1338</v>
      </c>
      <c r="D100" s="3" t="s">
        <v>1337</v>
      </c>
      <c r="E100" s="3">
        <v>52</v>
      </c>
      <c r="F100" s="5">
        <v>66</v>
      </c>
      <c r="G100" s="3">
        <v>3.75</v>
      </c>
      <c r="H100" s="11">
        <v>300</v>
      </c>
      <c r="I100" s="7">
        <v>45383</v>
      </c>
    </row>
    <row r="101" spans="1:9" x14ac:dyDescent="0.2">
      <c r="A101" s="3">
        <v>2408557</v>
      </c>
      <c r="B101" s="3" t="s">
        <v>134</v>
      </c>
      <c r="C101" s="3" t="s">
        <v>1191</v>
      </c>
      <c r="D101" s="3" t="s">
        <v>1337</v>
      </c>
      <c r="E101" s="3">
        <v>36</v>
      </c>
      <c r="F101" s="5">
        <v>60</v>
      </c>
      <c r="G101" s="3">
        <v>3.5</v>
      </c>
      <c r="H101" s="11">
        <v>300</v>
      </c>
      <c r="I101" s="7">
        <v>45383</v>
      </c>
    </row>
    <row r="102" spans="1:9" x14ac:dyDescent="0.2">
      <c r="A102" s="3">
        <v>2408550</v>
      </c>
      <c r="B102" s="3" t="s">
        <v>134</v>
      </c>
      <c r="C102" s="3" t="s">
        <v>1180</v>
      </c>
      <c r="D102" s="3" t="s">
        <v>1337</v>
      </c>
      <c r="E102" s="3">
        <v>45</v>
      </c>
      <c r="F102" s="5">
        <v>67</v>
      </c>
      <c r="G102" s="3">
        <v>3.5</v>
      </c>
      <c r="H102" s="11">
        <v>300</v>
      </c>
      <c r="I102" s="7">
        <v>45383</v>
      </c>
    </row>
    <row r="103" spans="1:9" x14ac:dyDescent="0.2">
      <c r="A103" s="3">
        <v>2408594</v>
      </c>
      <c r="B103" s="3" t="s">
        <v>134</v>
      </c>
      <c r="C103" s="3" t="s">
        <v>1302</v>
      </c>
      <c r="D103" s="3" t="s">
        <v>1337</v>
      </c>
      <c r="E103" s="3">
        <v>59</v>
      </c>
      <c r="F103" s="5">
        <v>75</v>
      </c>
      <c r="G103" s="3">
        <v>3.5</v>
      </c>
      <c r="H103" s="11">
        <v>300</v>
      </c>
      <c r="I103" s="7">
        <v>45383</v>
      </c>
    </row>
    <row r="104" spans="1:9" x14ac:dyDescent="0.2">
      <c r="A104" s="3">
        <v>2408522</v>
      </c>
      <c r="B104" s="3" t="s">
        <v>134</v>
      </c>
      <c r="C104" s="3" t="s">
        <v>1203</v>
      </c>
      <c r="D104" s="3" t="s">
        <v>1337</v>
      </c>
      <c r="E104" s="3">
        <v>72</v>
      </c>
      <c r="F104" s="5">
        <v>87</v>
      </c>
      <c r="G104" s="3">
        <v>3.5</v>
      </c>
      <c r="H104" s="11">
        <v>300</v>
      </c>
      <c r="I104" s="7">
        <v>45383</v>
      </c>
    </row>
    <row r="105" spans="1:9" x14ac:dyDescent="0.2">
      <c r="A105" s="3">
        <v>2408514</v>
      </c>
      <c r="B105" s="3" t="s">
        <v>134</v>
      </c>
      <c r="C105" s="3" t="s">
        <v>1195</v>
      </c>
      <c r="D105" s="3" t="s">
        <v>1337</v>
      </c>
      <c r="E105" s="3">
        <v>36</v>
      </c>
      <c r="F105" s="5">
        <v>46</v>
      </c>
      <c r="G105" s="3">
        <v>3.45</v>
      </c>
      <c r="H105" s="11">
        <v>300</v>
      </c>
      <c r="I105" s="7">
        <v>45383</v>
      </c>
    </row>
    <row r="106" spans="1:9" x14ac:dyDescent="0.2">
      <c r="A106" s="3">
        <v>2408919</v>
      </c>
      <c r="B106" s="3" t="s">
        <v>134</v>
      </c>
      <c r="C106" s="3" t="s">
        <v>1201</v>
      </c>
      <c r="D106" s="3" t="s">
        <v>1337</v>
      </c>
      <c r="E106" s="3">
        <v>36</v>
      </c>
      <c r="F106" s="5">
        <v>60</v>
      </c>
      <c r="G106" s="3">
        <v>3.83</v>
      </c>
      <c r="H106" s="11">
        <v>300</v>
      </c>
      <c r="I106" s="7">
        <v>45383</v>
      </c>
    </row>
    <row r="107" spans="1:9" x14ac:dyDescent="0.2">
      <c r="A107" s="3">
        <v>2408924</v>
      </c>
      <c r="B107" s="3" t="s">
        <v>134</v>
      </c>
      <c r="C107" s="3" t="s">
        <v>1198</v>
      </c>
      <c r="D107" s="3" t="s">
        <v>1337</v>
      </c>
      <c r="E107" s="3">
        <v>36</v>
      </c>
      <c r="F107" s="5">
        <v>60</v>
      </c>
      <c r="G107" s="3">
        <v>3.83</v>
      </c>
      <c r="H107" s="11">
        <v>300</v>
      </c>
      <c r="I107" s="7">
        <v>45383</v>
      </c>
    </row>
    <row r="108" spans="1:9" x14ac:dyDescent="0.2">
      <c r="A108" s="3">
        <v>2408528</v>
      </c>
      <c r="B108" s="3" t="s">
        <v>134</v>
      </c>
      <c r="C108" s="3" t="s">
        <v>1183</v>
      </c>
      <c r="D108" s="3" t="s">
        <v>1337</v>
      </c>
      <c r="E108" s="3">
        <v>45</v>
      </c>
      <c r="F108" s="5">
        <v>52</v>
      </c>
      <c r="G108" s="3">
        <v>3.75</v>
      </c>
      <c r="H108" s="11">
        <v>300</v>
      </c>
      <c r="I108" s="7">
        <v>45383</v>
      </c>
    </row>
    <row r="109" spans="1:9" x14ac:dyDescent="0.2">
      <c r="A109" s="3">
        <v>2408581</v>
      </c>
      <c r="B109" s="3" t="s">
        <v>134</v>
      </c>
      <c r="C109" s="3" t="s">
        <v>1189</v>
      </c>
      <c r="D109" s="3" t="s">
        <v>1337</v>
      </c>
      <c r="E109" s="3">
        <v>45</v>
      </c>
      <c r="F109" s="5">
        <v>67</v>
      </c>
      <c r="G109" s="3">
        <v>3.88</v>
      </c>
      <c r="H109" s="11">
        <v>300</v>
      </c>
      <c r="I109" s="7">
        <v>45383</v>
      </c>
    </row>
    <row r="110" spans="1:9" x14ac:dyDescent="0.2">
      <c r="A110" s="3">
        <v>2408584</v>
      </c>
      <c r="B110" s="3" t="s">
        <v>134</v>
      </c>
      <c r="C110" s="3" t="s">
        <v>1186</v>
      </c>
      <c r="D110" s="3" t="s">
        <v>1337</v>
      </c>
      <c r="E110" s="3">
        <v>45</v>
      </c>
      <c r="F110" s="5">
        <v>67</v>
      </c>
      <c r="G110" s="3">
        <v>3.88</v>
      </c>
      <c r="H110" s="11">
        <v>300</v>
      </c>
      <c r="I110" s="7">
        <v>45383</v>
      </c>
    </row>
    <row r="111" spans="1:9" x14ac:dyDescent="0.2">
      <c r="A111" s="3">
        <v>2408938</v>
      </c>
      <c r="B111" s="3" t="s">
        <v>134</v>
      </c>
      <c r="C111" s="3" t="s">
        <v>1305</v>
      </c>
      <c r="D111" s="3" t="s">
        <v>1337</v>
      </c>
      <c r="E111" s="3">
        <v>59</v>
      </c>
      <c r="F111" s="5">
        <v>54</v>
      </c>
      <c r="G111" s="3">
        <v>3.55</v>
      </c>
      <c r="H111" s="11">
        <v>300</v>
      </c>
      <c r="I111" s="7">
        <v>45383</v>
      </c>
    </row>
    <row r="112" spans="1:9" x14ac:dyDescent="0.2">
      <c r="A112" s="3">
        <v>2408566</v>
      </c>
      <c r="B112" s="3" t="s">
        <v>134</v>
      </c>
      <c r="C112" s="3" t="s">
        <v>1178</v>
      </c>
      <c r="D112" s="3" t="s">
        <v>1337</v>
      </c>
      <c r="E112" s="3">
        <v>59</v>
      </c>
      <c r="F112" s="5">
        <v>75</v>
      </c>
      <c r="G112" s="3">
        <v>4.05</v>
      </c>
      <c r="H112" s="11">
        <v>300</v>
      </c>
      <c r="I112" s="7">
        <v>45383</v>
      </c>
    </row>
    <row r="113" spans="1:9" x14ac:dyDescent="0.2">
      <c r="A113" s="3">
        <v>2408567</v>
      </c>
      <c r="B113" s="3" t="s">
        <v>134</v>
      </c>
      <c r="C113" s="3" t="s">
        <v>1308</v>
      </c>
      <c r="D113" s="3" t="s">
        <v>1337</v>
      </c>
      <c r="E113" s="3">
        <v>59</v>
      </c>
      <c r="F113" s="5">
        <v>75</v>
      </c>
      <c r="G113" s="3">
        <v>4.05</v>
      </c>
      <c r="H113" s="11">
        <v>300</v>
      </c>
      <c r="I113" s="7">
        <v>45383</v>
      </c>
    </row>
    <row r="114" spans="1:9" x14ac:dyDescent="0.2">
      <c r="A114" s="3">
        <v>2408911</v>
      </c>
      <c r="B114" s="3" t="s">
        <v>134</v>
      </c>
      <c r="C114" s="3" t="s">
        <v>1206</v>
      </c>
      <c r="D114" s="3" t="s">
        <v>1337</v>
      </c>
      <c r="E114" s="3">
        <v>72</v>
      </c>
      <c r="F114" s="5">
        <v>67</v>
      </c>
      <c r="G114" s="3">
        <v>3.7</v>
      </c>
      <c r="H114" s="11">
        <v>300</v>
      </c>
      <c r="I114" s="7">
        <v>45383</v>
      </c>
    </row>
    <row r="115" spans="1:9" x14ac:dyDescent="0.2">
      <c r="A115" s="3">
        <v>2408906</v>
      </c>
      <c r="B115" s="3" t="s">
        <v>1339</v>
      </c>
      <c r="C115" s="3" t="s">
        <v>1152</v>
      </c>
      <c r="D115" s="3" t="s">
        <v>1337</v>
      </c>
      <c r="E115" s="3">
        <v>46</v>
      </c>
      <c r="F115" s="5">
        <v>66</v>
      </c>
      <c r="G115" s="3">
        <v>3.35</v>
      </c>
      <c r="H115" s="11">
        <v>300</v>
      </c>
      <c r="I115" s="7">
        <v>45383</v>
      </c>
    </row>
    <row r="116" spans="1:9" x14ac:dyDescent="0.2">
      <c r="A116" s="3">
        <v>2408901</v>
      </c>
      <c r="B116" s="3" t="s">
        <v>1339</v>
      </c>
      <c r="C116" s="3" t="s">
        <v>1156</v>
      </c>
      <c r="D116" s="3" t="s">
        <v>1337</v>
      </c>
      <c r="E116" s="3">
        <v>67</v>
      </c>
      <c r="F116" s="5">
        <v>79</v>
      </c>
      <c r="G116" s="3">
        <v>3.42</v>
      </c>
      <c r="H116" s="11">
        <v>300</v>
      </c>
      <c r="I116" s="7">
        <v>45383</v>
      </c>
    </row>
    <row r="117" spans="1:9" x14ac:dyDescent="0.2">
      <c r="A117" s="3">
        <v>2408877</v>
      </c>
      <c r="B117" s="3" t="s">
        <v>1339</v>
      </c>
      <c r="C117" s="3" t="s">
        <v>1160</v>
      </c>
      <c r="D117" s="3" t="s">
        <v>1337</v>
      </c>
      <c r="E117" s="3">
        <v>82</v>
      </c>
      <c r="F117" s="5">
        <v>84</v>
      </c>
      <c r="G117" s="3">
        <v>3.45</v>
      </c>
      <c r="H117" s="11">
        <v>300</v>
      </c>
      <c r="I117" s="7">
        <v>45383</v>
      </c>
    </row>
    <row r="118" spans="1:9" x14ac:dyDescent="0.2">
      <c r="A118" s="3">
        <v>2408885</v>
      </c>
      <c r="B118" s="3" t="s">
        <v>1339</v>
      </c>
      <c r="C118" s="3" t="s">
        <v>1171</v>
      </c>
      <c r="D118" s="3" t="s">
        <v>1337</v>
      </c>
      <c r="E118" s="3">
        <v>46</v>
      </c>
      <c r="F118" s="5">
        <v>66</v>
      </c>
      <c r="G118" s="3">
        <v>3.45</v>
      </c>
      <c r="H118" s="11">
        <v>300</v>
      </c>
      <c r="I118" s="7">
        <v>45383</v>
      </c>
    </row>
    <row r="119" spans="1:9" x14ac:dyDescent="0.2">
      <c r="A119" s="3">
        <v>2408865</v>
      </c>
      <c r="B119" s="3" t="s">
        <v>1339</v>
      </c>
      <c r="C119" s="3" t="s">
        <v>1101</v>
      </c>
      <c r="D119" s="3" t="s">
        <v>1337</v>
      </c>
      <c r="E119" s="3">
        <v>67</v>
      </c>
      <c r="F119" s="5">
        <v>79</v>
      </c>
      <c r="G119" s="3">
        <v>3.45</v>
      </c>
      <c r="H119" s="11">
        <v>300</v>
      </c>
      <c r="I119" s="7">
        <v>45383</v>
      </c>
    </row>
    <row r="120" spans="1:9" x14ac:dyDescent="0.2">
      <c r="A120" s="3">
        <v>2408860</v>
      </c>
      <c r="B120" s="3" t="s">
        <v>1339</v>
      </c>
      <c r="C120" s="3" t="s">
        <v>1113</v>
      </c>
      <c r="D120" s="3" t="s">
        <v>1337</v>
      </c>
      <c r="E120" s="3">
        <v>82</v>
      </c>
      <c r="F120" s="5">
        <v>86</v>
      </c>
      <c r="G120" s="3">
        <v>3.45</v>
      </c>
      <c r="H120" s="11">
        <v>300</v>
      </c>
      <c r="I120" s="7">
        <v>45383</v>
      </c>
    </row>
    <row r="121" spans="1:9" x14ac:dyDescent="0.2">
      <c r="A121" s="3">
        <v>2853327</v>
      </c>
      <c r="B121" s="3" t="s">
        <v>27</v>
      </c>
      <c r="C121" s="3" t="s">
        <v>1330</v>
      </c>
      <c r="D121" s="3" t="s">
        <v>1337</v>
      </c>
      <c r="E121" s="3">
        <v>37</v>
      </c>
      <c r="F121" s="5">
        <v>66</v>
      </c>
      <c r="G121" s="3">
        <v>3.58</v>
      </c>
      <c r="H121" s="11">
        <v>300</v>
      </c>
      <c r="I121" s="7">
        <v>45383</v>
      </c>
    </row>
    <row r="122" spans="1:9" x14ac:dyDescent="0.2">
      <c r="A122" s="3">
        <v>2408487</v>
      </c>
      <c r="B122" s="3" t="s">
        <v>27</v>
      </c>
      <c r="C122" s="3" t="s">
        <v>1321</v>
      </c>
      <c r="D122" s="3" t="s">
        <v>1337</v>
      </c>
      <c r="E122" s="3">
        <v>45</v>
      </c>
      <c r="F122" s="5">
        <v>68</v>
      </c>
      <c r="G122" s="3">
        <v>3.75</v>
      </c>
      <c r="H122" s="11">
        <v>300</v>
      </c>
      <c r="I122" s="7">
        <v>45383</v>
      </c>
    </row>
    <row r="123" spans="1:9" x14ac:dyDescent="0.2">
      <c r="A123" s="3">
        <v>2683732</v>
      </c>
      <c r="B123" s="3" t="s">
        <v>27</v>
      </c>
      <c r="C123" s="3" t="s">
        <v>1322</v>
      </c>
      <c r="D123" s="3" t="s">
        <v>1337</v>
      </c>
      <c r="E123" s="3">
        <v>62</v>
      </c>
      <c r="F123" s="5">
        <v>78</v>
      </c>
      <c r="G123" s="3">
        <v>3.85</v>
      </c>
      <c r="H123" s="11">
        <v>300</v>
      </c>
      <c r="I123" s="7">
        <v>45383</v>
      </c>
    </row>
    <row r="124" spans="1:9" x14ac:dyDescent="0.2">
      <c r="A124" s="3">
        <v>2408486</v>
      </c>
      <c r="B124" s="3" t="s">
        <v>27</v>
      </c>
      <c r="C124" s="3" t="s">
        <v>1320</v>
      </c>
      <c r="D124" s="3" t="s">
        <v>1337</v>
      </c>
      <c r="E124" s="3">
        <v>73</v>
      </c>
      <c r="F124" s="5">
        <v>87</v>
      </c>
      <c r="G124" s="3">
        <v>4.01</v>
      </c>
      <c r="H124" s="11">
        <v>300</v>
      </c>
      <c r="I124" s="7">
        <v>45383</v>
      </c>
    </row>
    <row r="125" spans="1:9" x14ac:dyDescent="0.2">
      <c r="A125" s="3">
        <v>2408472</v>
      </c>
      <c r="B125" s="3" t="s">
        <v>601</v>
      </c>
      <c r="C125" s="3" t="s">
        <v>1332</v>
      </c>
      <c r="D125" s="3" t="s">
        <v>1337</v>
      </c>
      <c r="E125" s="3">
        <v>45</v>
      </c>
      <c r="F125" s="5">
        <v>65</v>
      </c>
      <c r="G125" s="3">
        <v>3.44</v>
      </c>
      <c r="H125" s="11">
        <v>300</v>
      </c>
      <c r="I125" s="7">
        <v>45383</v>
      </c>
    </row>
    <row r="126" spans="1:9" x14ac:dyDescent="0.2">
      <c r="A126" s="3">
        <v>2408601</v>
      </c>
      <c r="B126" s="3" t="s">
        <v>601</v>
      </c>
      <c r="C126" s="3" t="s">
        <v>1083</v>
      </c>
      <c r="D126" s="3" t="s">
        <v>1337</v>
      </c>
      <c r="E126" s="3">
        <v>64</v>
      </c>
      <c r="F126" s="5">
        <v>79</v>
      </c>
      <c r="G126" s="3">
        <v>3.64</v>
      </c>
      <c r="H126" s="11">
        <v>300</v>
      </c>
      <c r="I126" s="7">
        <v>45383</v>
      </c>
    </row>
    <row r="127" spans="1:9" x14ac:dyDescent="0.2">
      <c r="A127" s="3">
        <v>2408603</v>
      </c>
      <c r="B127" s="3" t="s">
        <v>601</v>
      </c>
      <c r="C127" s="3" t="s">
        <v>1333</v>
      </c>
      <c r="D127" s="3" t="s">
        <v>1337</v>
      </c>
      <c r="E127" s="3">
        <v>75</v>
      </c>
      <c r="F127" s="5">
        <v>88</v>
      </c>
      <c r="G127" s="3">
        <v>3.59</v>
      </c>
      <c r="H127" s="11">
        <v>300</v>
      </c>
      <c r="I127" s="7">
        <v>45383</v>
      </c>
    </row>
    <row r="128" spans="1:9" x14ac:dyDescent="0.2">
      <c r="A128" s="3">
        <v>2408604</v>
      </c>
      <c r="B128" s="3" t="s">
        <v>22</v>
      </c>
      <c r="C128" s="3" t="s">
        <v>1332</v>
      </c>
      <c r="D128" s="3" t="s">
        <v>1337</v>
      </c>
      <c r="E128" s="3">
        <v>45</v>
      </c>
      <c r="F128" s="5">
        <v>65</v>
      </c>
      <c r="G128" s="3">
        <v>3.44</v>
      </c>
      <c r="H128" s="11">
        <v>300</v>
      </c>
      <c r="I128" s="7">
        <v>45383</v>
      </c>
    </row>
    <row r="129" spans="1:9" x14ac:dyDescent="0.2">
      <c r="A129" s="3">
        <v>2408600</v>
      </c>
      <c r="B129" s="3" t="s">
        <v>22</v>
      </c>
      <c r="C129" s="3" t="s">
        <v>1083</v>
      </c>
      <c r="D129" s="3" t="s">
        <v>1337</v>
      </c>
      <c r="E129" s="3">
        <v>64</v>
      </c>
      <c r="F129" s="5">
        <v>79</v>
      </c>
      <c r="G129" s="3">
        <v>3.64</v>
      </c>
      <c r="H129" s="11">
        <v>300</v>
      </c>
      <c r="I129" s="7">
        <v>45383</v>
      </c>
    </row>
    <row r="130" spans="1:9" x14ac:dyDescent="0.2">
      <c r="A130" s="3">
        <v>2408602</v>
      </c>
      <c r="B130" s="3" t="s">
        <v>22</v>
      </c>
      <c r="C130" s="3" t="s">
        <v>1333</v>
      </c>
      <c r="D130" s="3" t="s">
        <v>1337</v>
      </c>
      <c r="E130" s="3">
        <v>75</v>
      </c>
      <c r="F130" s="5">
        <v>88</v>
      </c>
      <c r="G130" s="3">
        <v>3.59</v>
      </c>
      <c r="H130" s="11">
        <v>300</v>
      </c>
      <c r="I130" s="7">
        <v>45383</v>
      </c>
    </row>
    <row r="131" spans="1:9" x14ac:dyDescent="0.2">
      <c r="A131" s="3">
        <v>2508330</v>
      </c>
      <c r="B131" s="3" t="s">
        <v>1340</v>
      </c>
      <c r="C131" s="3" t="s">
        <v>1341</v>
      </c>
      <c r="D131" s="3" t="s">
        <v>1342</v>
      </c>
      <c r="E131" s="3">
        <v>119</v>
      </c>
      <c r="F131" s="5">
        <v>135</v>
      </c>
      <c r="G131" s="3">
        <v>3.4</v>
      </c>
      <c r="H131" s="11">
        <v>300</v>
      </c>
      <c r="I131" s="7">
        <v>45383</v>
      </c>
    </row>
    <row r="132" spans="1:9" x14ac:dyDescent="0.2">
      <c r="A132" s="3">
        <v>2508327</v>
      </c>
      <c r="B132" s="3" t="s">
        <v>1340</v>
      </c>
      <c r="C132" s="3" t="s">
        <v>1343</v>
      </c>
      <c r="D132" s="3" t="s">
        <v>1342</v>
      </c>
      <c r="E132" s="3">
        <v>83</v>
      </c>
      <c r="F132" s="5">
        <v>115</v>
      </c>
      <c r="G132" s="3">
        <v>3.75</v>
      </c>
      <c r="H132" s="11">
        <v>300</v>
      </c>
      <c r="I132" s="7">
        <v>45383</v>
      </c>
    </row>
    <row r="133" spans="1:9" x14ac:dyDescent="0.2">
      <c r="A133" s="3">
        <v>2508329</v>
      </c>
      <c r="B133" s="3" t="s">
        <v>1340</v>
      </c>
      <c r="C133" s="3" t="s">
        <v>1344</v>
      </c>
      <c r="D133" s="3" t="s">
        <v>1342</v>
      </c>
      <c r="E133" s="3">
        <v>119</v>
      </c>
      <c r="F133" s="5">
        <v>135</v>
      </c>
      <c r="G133" s="3">
        <v>3.4</v>
      </c>
      <c r="H133" s="11">
        <v>300</v>
      </c>
      <c r="I133" s="7">
        <v>45383</v>
      </c>
    </row>
    <row r="134" spans="1:9" x14ac:dyDescent="0.2">
      <c r="A134" s="3">
        <v>2508328</v>
      </c>
      <c r="B134" s="3" t="s">
        <v>1340</v>
      </c>
      <c r="C134" s="3" t="s">
        <v>1345</v>
      </c>
      <c r="D134" s="3" t="s">
        <v>1342</v>
      </c>
      <c r="E134" s="3">
        <v>83</v>
      </c>
      <c r="F134" s="5">
        <v>115</v>
      </c>
      <c r="G134" s="3">
        <v>3.75</v>
      </c>
      <c r="H134" s="11">
        <v>300</v>
      </c>
      <c r="I134" s="7">
        <v>45383</v>
      </c>
    </row>
    <row r="135" spans="1:9" x14ac:dyDescent="0.2">
      <c r="A135" s="3">
        <v>2408934</v>
      </c>
      <c r="B135" s="3" t="s">
        <v>134</v>
      </c>
      <c r="C135" s="3" t="s">
        <v>1228</v>
      </c>
      <c r="D135" s="3" t="s">
        <v>1337</v>
      </c>
      <c r="E135" s="3">
        <v>59</v>
      </c>
      <c r="F135" s="5">
        <v>54</v>
      </c>
      <c r="G135" s="3">
        <v>3.55</v>
      </c>
      <c r="H135" s="11">
        <v>300</v>
      </c>
      <c r="I135" s="7">
        <v>45383</v>
      </c>
    </row>
    <row r="136" spans="1:9" x14ac:dyDescent="0.2">
      <c r="A136" s="3">
        <v>2408575</v>
      </c>
      <c r="B136" s="3" t="s">
        <v>134</v>
      </c>
      <c r="C136" s="3" t="s">
        <v>1221</v>
      </c>
      <c r="D136" s="3" t="s">
        <v>1337</v>
      </c>
      <c r="E136" s="3">
        <v>59</v>
      </c>
      <c r="F136" s="5">
        <v>75</v>
      </c>
      <c r="G136" s="3">
        <v>4.05</v>
      </c>
      <c r="H136" s="11">
        <v>300</v>
      </c>
      <c r="I136" s="7">
        <v>45383</v>
      </c>
    </row>
    <row r="137" spans="1:9" x14ac:dyDescent="0.2">
      <c r="A137" s="3">
        <v>2408835</v>
      </c>
      <c r="B137" s="3" t="s">
        <v>134</v>
      </c>
      <c r="C137" s="3" t="s">
        <v>1336</v>
      </c>
      <c r="D137" s="3" t="s">
        <v>1346</v>
      </c>
      <c r="E137" s="3">
        <v>59</v>
      </c>
      <c r="F137" s="5">
        <v>55</v>
      </c>
      <c r="G137" s="3">
        <v>3.3</v>
      </c>
      <c r="H137" s="11">
        <v>300</v>
      </c>
      <c r="I137" s="7">
        <v>45383</v>
      </c>
    </row>
    <row r="138" spans="1:9" x14ac:dyDescent="0.2">
      <c r="A138" s="3">
        <v>2408576</v>
      </c>
      <c r="B138" s="3" t="s">
        <v>134</v>
      </c>
      <c r="C138" s="3" t="s">
        <v>1220</v>
      </c>
      <c r="D138" s="3" t="s">
        <v>1337</v>
      </c>
      <c r="E138" s="3">
        <v>59</v>
      </c>
      <c r="F138" s="5">
        <v>75</v>
      </c>
      <c r="G138" s="3">
        <v>4.05</v>
      </c>
      <c r="H138" s="11">
        <v>300</v>
      </c>
      <c r="I138" s="7">
        <v>45383</v>
      </c>
    </row>
    <row r="139" spans="1:9" x14ac:dyDescent="0.2">
      <c r="A139" s="3">
        <v>2408913</v>
      </c>
      <c r="B139" s="3" t="s">
        <v>134</v>
      </c>
      <c r="C139" s="3" t="s">
        <v>1229</v>
      </c>
      <c r="D139" s="3" t="s">
        <v>1337</v>
      </c>
      <c r="E139" s="3">
        <v>72</v>
      </c>
      <c r="F139" s="5">
        <v>67</v>
      </c>
      <c r="G139" s="3">
        <v>3.7</v>
      </c>
      <c r="H139" s="11">
        <v>300</v>
      </c>
      <c r="I139" s="7">
        <v>45383</v>
      </c>
    </row>
    <row r="140" spans="1:9" x14ac:dyDescent="0.2">
      <c r="A140" s="3">
        <v>2408551</v>
      </c>
      <c r="B140" s="3" t="s">
        <v>134</v>
      </c>
      <c r="C140" s="3" t="s">
        <v>1224</v>
      </c>
      <c r="D140" s="3" t="s">
        <v>1337</v>
      </c>
      <c r="E140" s="3">
        <v>72</v>
      </c>
      <c r="F140" s="5">
        <v>87</v>
      </c>
      <c r="G140" s="3">
        <v>4.07</v>
      </c>
      <c r="H140" s="11">
        <v>300</v>
      </c>
      <c r="I140" s="7">
        <v>45383</v>
      </c>
    </row>
    <row r="141" spans="1:9" x14ac:dyDescent="0.2">
      <c r="A141" s="3">
        <v>2408490</v>
      </c>
      <c r="B141" s="3" t="s">
        <v>134</v>
      </c>
      <c r="C141" s="3" t="s">
        <v>1140</v>
      </c>
      <c r="D141" s="3" t="s">
        <v>1346</v>
      </c>
      <c r="E141" s="3">
        <v>72</v>
      </c>
      <c r="F141" s="5">
        <v>72</v>
      </c>
      <c r="G141" s="3">
        <v>3.5</v>
      </c>
      <c r="H141" s="11">
        <v>300</v>
      </c>
      <c r="I141" s="7">
        <v>45383</v>
      </c>
    </row>
    <row r="142" spans="1:9" x14ac:dyDescent="0.2">
      <c r="A142" s="3">
        <v>2408549</v>
      </c>
      <c r="B142" s="3" t="s">
        <v>134</v>
      </c>
      <c r="C142" s="3" t="s">
        <v>1223</v>
      </c>
      <c r="D142" s="3" t="s">
        <v>1337</v>
      </c>
      <c r="E142" s="3">
        <v>72</v>
      </c>
      <c r="F142" s="5">
        <v>87</v>
      </c>
      <c r="G142" s="3">
        <v>4.07</v>
      </c>
      <c r="H142" s="11">
        <v>300</v>
      </c>
      <c r="I142" s="7">
        <v>45383</v>
      </c>
    </row>
    <row r="143" spans="1:9" x14ac:dyDescent="0.2">
      <c r="A143" s="3">
        <v>3387962</v>
      </c>
      <c r="B143" s="3" t="s">
        <v>141</v>
      </c>
      <c r="C143" s="3" t="s">
        <v>1274</v>
      </c>
      <c r="D143" s="3" t="s">
        <v>1337</v>
      </c>
      <c r="E143" s="3">
        <v>45</v>
      </c>
      <c r="F143" s="5">
        <v>67</v>
      </c>
      <c r="G143" s="3">
        <v>3.88</v>
      </c>
      <c r="H143" s="11">
        <v>300</v>
      </c>
      <c r="I143" s="7">
        <v>45383</v>
      </c>
    </row>
    <row r="144" spans="1:9" x14ac:dyDescent="0.2">
      <c r="A144" s="3">
        <v>3387970</v>
      </c>
      <c r="B144" s="3" t="s">
        <v>141</v>
      </c>
      <c r="C144" s="3" t="s">
        <v>1275</v>
      </c>
      <c r="D144" s="3" t="s">
        <v>1337</v>
      </c>
      <c r="E144" s="3">
        <v>59</v>
      </c>
      <c r="F144" s="5">
        <v>75</v>
      </c>
      <c r="G144" s="3">
        <v>4.05</v>
      </c>
      <c r="H144" s="11">
        <v>300</v>
      </c>
      <c r="I144" s="7">
        <v>45383</v>
      </c>
    </row>
    <row r="145" spans="1:9" x14ac:dyDescent="0.2">
      <c r="A145" s="3">
        <v>3387967</v>
      </c>
      <c r="B145" s="3" t="s">
        <v>141</v>
      </c>
      <c r="C145" s="3" t="s">
        <v>1276</v>
      </c>
      <c r="D145" s="3" t="s">
        <v>1337</v>
      </c>
      <c r="E145" s="3">
        <v>72</v>
      </c>
      <c r="F145" s="5">
        <v>87</v>
      </c>
      <c r="G145" s="3">
        <v>4.07</v>
      </c>
      <c r="H145" s="11">
        <v>300</v>
      </c>
      <c r="I145" s="7">
        <v>45383</v>
      </c>
    </row>
    <row r="146" spans="1:9" x14ac:dyDescent="0.2">
      <c r="A146" s="3">
        <v>2408517</v>
      </c>
      <c r="B146" s="3" t="s">
        <v>141</v>
      </c>
      <c r="C146" s="3" t="s">
        <v>1247</v>
      </c>
      <c r="D146" s="3" t="s">
        <v>1337</v>
      </c>
      <c r="E146" s="3">
        <v>36</v>
      </c>
      <c r="F146" s="5">
        <v>46</v>
      </c>
      <c r="G146" s="3">
        <v>3.45</v>
      </c>
      <c r="H146" s="11">
        <v>300</v>
      </c>
      <c r="I146" s="7">
        <v>45383</v>
      </c>
    </row>
    <row r="147" spans="1:9" x14ac:dyDescent="0.2">
      <c r="A147" s="3">
        <v>2408927</v>
      </c>
      <c r="B147" s="3" t="s">
        <v>141</v>
      </c>
      <c r="C147" s="3" t="s">
        <v>1233</v>
      </c>
      <c r="D147" s="3" t="s">
        <v>1337</v>
      </c>
      <c r="E147" s="3">
        <v>36</v>
      </c>
      <c r="F147" s="5">
        <v>60</v>
      </c>
      <c r="G147" s="3">
        <v>3.83</v>
      </c>
      <c r="H147" s="11">
        <v>300</v>
      </c>
      <c r="I147" s="7">
        <v>45383</v>
      </c>
    </row>
    <row r="148" spans="1:9" x14ac:dyDescent="0.2">
      <c r="A148" s="3">
        <v>2408930</v>
      </c>
      <c r="B148" s="3" t="s">
        <v>141</v>
      </c>
      <c r="C148" s="3" t="s">
        <v>1232</v>
      </c>
      <c r="D148" s="3" t="s">
        <v>1337</v>
      </c>
      <c r="E148" s="3">
        <v>36</v>
      </c>
      <c r="F148" s="5">
        <v>60</v>
      </c>
      <c r="G148" s="3">
        <v>3.83</v>
      </c>
      <c r="H148" s="11">
        <v>300</v>
      </c>
      <c r="I148" s="7">
        <v>45383</v>
      </c>
    </row>
    <row r="149" spans="1:9" x14ac:dyDescent="0.2">
      <c r="A149" s="3">
        <v>2408530</v>
      </c>
      <c r="B149" s="3" t="s">
        <v>141</v>
      </c>
      <c r="C149" s="3" t="s">
        <v>1249</v>
      </c>
      <c r="D149" s="3" t="s">
        <v>1337</v>
      </c>
      <c r="E149" s="3">
        <v>45</v>
      </c>
      <c r="F149" s="5">
        <v>52</v>
      </c>
      <c r="G149" s="3">
        <v>3.75</v>
      </c>
      <c r="H149" s="11">
        <v>300</v>
      </c>
      <c r="I149" s="7">
        <v>45383</v>
      </c>
    </row>
    <row r="150" spans="1:9" x14ac:dyDescent="0.2">
      <c r="A150" s="3">
        <v>2408586</v>
      </c>
      <c r="B150" s="3" t="s">
        <v>141</v>
      </c>
      <c r="C150" s="3" t="s">
        <v>1237</v>
      </c>
      <c r="D150" s="3" t="s">
        <v>1337</v>
      </c>
      <c r="E150" s="3">
        <v>45</v>
      </c>
      <c r="F150" s="5">
        <v>67</v>
      </c>
      <c r="G150" s="3">
        <v>3.88</v>
      </c>
      <c r="H150" s="11">
        <v>300</v>
      </c>
      <c r="I150" s="7">
        <v>45383</v>
      </c>
    </row>
    <row r="151" spans="1:9" x14ac:dyDescent="0.2">
      <c r="A151" s="3">
        <v>2408588</v>
      </c>
      <c r="B151" s="3" t="s">
        <v>141</v>
      </c>
      <c r="C151" s="3" t="s">
        <v>1236</v>
      </c>
      <c r="D151" s="3" t="s">
        <v>1337</v>
      </c>
      <c r="E151" s="3">
        <v>45</v>
      </c>
      <c r="F151" s="5">
        <v>67</v>
      </c>
      <c r="G151" s="3">
        <v>3.88</v>
      </c>
      <c r="H151" s="11">
        <v>300</v>
      </c>
      <c r="I151" s="7">
        <v>45383</v>
      </c>
    </row>
    <row r="152" spans="1:9" x14ac:dyDescent="0.2">
      <c r="A152" s="3">
        <v>2408493</v>
      </c>
      <c r="B152" s="3" t="s">
        <v>141</v>
      </c>
      <c r="C152" s="3" t="s">
        <v>1139</v>
      </c>
      <c r="D152" s="3" t="s">
        <v>1346</v>
      </c>
      <c r="E152" s="3">
        <v>59</v>
      </c>
      <c r="F152" s="5">
        <v>55</v>
      </c>
      <c r="G152" s="3">
        <v>3.3</v>
      </c>
      <c r="H152" s="11">
        <v>300</v>
      </c>
      <c r="I152" s="7">
        <v>45383</v>
      </c>
    </row>
    <row r="153" spans="1:9" x14ac:dyDescent="0.2">
      <c r="A153" s="3">
        <v>2408936</v>
      </c>
      <c r="B153" s="3" t="s">
        <v>141</v>
      </c>
      <c r="C153" s="3" t="s">
        <v>1251</v>
      </c>
      <c r="D153" s="3" t="s">
        <v>1337</v>
      </c>
      <c r="E153" s="3">
        <v>59</v>
      </c>
      <c r="F153" s="5">
        <v>54</v>
      </c>
      <c r="G153" s="3">
        <v>3.55</v>
      </c>
      <c r="H153" s="11">
        <v>300</v>
      </c>
      <c r="I153" s="7">
        <v>45383</v>
      </c>
    </row>
    <row r="154" spans="1:9" x14ac:dyDescent="0.2">
      <c r="A154" s="3">
        <v>2408570</v>
      </c>
      <c r="B154" s="3" t="s">
        <v>141</v>
      </c>
      <c r="C154" s="3" t="s">
        <v>1241</v>
      </c>
      <c r="D154" s="3" t="s">
        <v>1337</v>
      </c>
      <c r="E154" s="3">
        <v>59</v>
      </c>
      <c r="F154" s="5">
        <v>75</v>
      </c>
      <c r="G154" s="3">
        <v>4.05</v>
      </c>
      <c r="H154" s="11">
        <v>300</v>
      </c>
      <c r="I154" s="7">
        <v>45383</v>
      </c>
    </row>
    <row r="155" spans="1:9" x14ac:dyDescent="0.2">
      <c r="A155" s="3">
        <v>2408571</v>
      </c>
      <c r="B155" s="3" t="s">
        <v>141</v>
      </c>
      <c r="C155" s="3" t="s">
        <v>1240</v>
      </c>
      <c r="D155" s="3" t="s">
        <v>1337</v>
      </c>
      <c r="E155" s="3">
        <v>59</v>
      </c>
      <c r="F155" s="5">
        <v>75</v>
      </c>
      <c r="G155" s="3">
        <v>4.05</v>
      </c>
      <c r="H155" s="11">
        <v>300</v>
      </c>
      <c r="I155" s="7">
        <v>45383</v>
      </c>
    </row>
    <row r="156" spans="1:9" x14ac:dyDescent="0.2">
      <c r="A156" s="3">
        <v>2408504</v>
      </c>
      <c r="B156" s="3" t="s">
        <v>141</v>
      </c>
      <c r="C156" s="3" t="s">
        <v>1142</v>
      </c>
      <c r="D156" s="3" t="s">
        <v>1346</v>
      </c>
      <c r="E156" s="3">
        <v>72</v>
      </c>
      <c r="F156" s="5">
        <v>72</v>
      </c>
      <c r="G156" s="3">
        <v>3.5</v>
      </c>
      <c r="H156" s="11">
        <v>300</v>
      </c>
      <c r="I156" s="7">
        <v>45383</v>
      </c>
    </row>
    <row r="157" spans="1:9" x14ac:dyDescent="0.2">
      <c r="A157" s="3">
        <v>2408915</v>
      </c>
      <c r="B157" s="3" t="s">
        <v>141</v>
      </c>
      <c r="C157" s="3" t="s">
        <v>1253</v>
      </c>
      <c r="D157" s="3" t="s">
        <v>1337</v>
      </c>
      <c r="E157" s="3">
        <v>72</v>
      </c>
      <c r="F157" s="5">
        <v>67</v>
      </c>
      <c r="G157" s="3">
        <v>3.7</v>
      </c>
      <c r="H157" s="11">
        <v>300</v>
      </c>
      <c r="I157" s="7">
        <v>45383</v>
      </c>
    </row>
    <row r="158" spans="1:9" x14ac:dyDescent="0.2">
      <c r="A158" s="3">
        <v>2408541</v>
      </c>
      <c r="B158" s="3" t="s">
        <v>141</v>
      </c>
      <c r="C158" s="3" t="s">
        <v>1245</v>
      </c>
      <c r="D158" s="3" t="s">
        <v>1337</v>
      </c>
      <c r="E158" s="3">
        <v>72</v>
      </c>
      <c r="F158" s="5">
        <v>87</v>
      </c>
      <c r="G158" s="3">
        <v>4.07</v>
      </c>
      <c r="H158" s="11">
        <v>300</v>
      </c>
      <c r="I158" s="7">
        <v>45383</v>
      </c>
    </row>
    <row r="159" spans="1:9" x14ac:dyDescent="0.2">
      <c r="A159" s="3">
        <v>2408543</v>
      </c>
      <c r="B159" s="3" t="s">
        <v>141</v>
      </c>
      <c r="C159" s="3" t="s">
        <v>1244</v>
      </c>
      <c r="D159" s="3" t="s">
        <v>1337</v>
      </c>
      <c r="E159" s="3">
        <v>72</v>
      </c>
      <c r="F159" s="5">
        <v>87</v>
      </c>
      <c r="G159" s="3">
        <v>4.07</v>
      </c>
      <c r="H159" s="11">
        <v>300</v>
      </c>
      <c r="I159" s="7">
        <v>45383</v>
      </c>
    </row>
    <row r="160" spans="1:9" x14ac:dyDescent="0.2">
      <c r="A160" s="3">
        <v>2408918</v>
      </c>
      <c r="B160" s="3" t="s">
        <v>138</v>
      </c>
      <c r="C160" s="3" t="s">
        <v>1312</v>
      </c>
      <c r="D160" s="3" t="s">
        <v>1337</v>
      </c>
      <c r="E160" s="3">
        <v>36</v>
      </c>
      <c r="F160" s="5">
        <v>60</v>
      </c>
      <c r="G160" s="3">
        <v>3.83</v>
      </c>
      <c r="H160" s="11">
        <v>300</v>
      </c>
      <c r="I160" s="7">
        <v>45383</v>
      </c>
    </row>
    <row r="161" spans="1:9" x14ac:dyDescent="0.2">
      <c r="A161" s="3">
        <v>2408578</v>
      </c>
      <c r="B161" s="3" t="s">
        <v>138</v>
      </c>
      <c r="C161" s="3" t="s">
        <v>1314</v>
      </c>
      <c r="D161" s="3" t="s">
        <v>1337</v>
      </c>
      <c r="E161" s="3">
        <v>45</v>
      </c>
      <c r="F161" s="5">
        <v>67</v>
      </c>
      <c r="G161" s="3">
        <v>3.88</v>
      </c>
      <c r="H161" s="11">
        <v>300</v>
      </c>
      <c r="I161" s="7">
        <v>45383</v>
      </c>
    </row>
    <row r="162" spans="1:9" x14ac:dyDescent="0.2">
      <c r="A162" s="3">
        <v>2408564</v>
      </c>
      <c r="B162" s="3" t="s">
        <v>138</v>
      </c>
      <c r="C162" s="3" t="s">
        <v>1315</v>
      </c>
      <c r="D162" s="3" t="s">
        <v>1337</v>
      </c>
      <c r="E162" s="3">
        <v>59</v>
      </c>
      <c r="F162" s="5">
        <v>75</v>
      </c>
      <c r="G162" s="3">
        <v>4.05</v>
      </c>
      <c r="H162" s="11">
        <v>300</v>
      </c>
      <c r="I162" s="7">
        <v>45383</v>
      </c>
    </row>
    <row r="163" spans="1:9" x14ac:dyDescent="0.2">
      <c r="A163" s="3">
        <v>2408535</v>
      </c>
      <c r="B163" s="3" t="s">
        <v>138</v>
      </c>
      <c r="C163" s="3" t="s">
        <v>1317</v>
      </c>
      <c r="D163" s="3" t="s">
        <v>1337</v>
      </c>
      <c r="E163" s="3">
        <v>72</v>
      </c>
      <c r="F163" s="5">
        <v>87</v>
      </c>
      <c r="G163" s="3">
        <v>4.07</v>
      </c>
      <c r="H163" s="11">
        <v>300</v>
      </c>
      <c r="I163" s="7">
        <v>45383</v>
      </c>
    </row>
    <row r="164" spans="1:9" x14ac:dyDescent="0.2">
      <c r="A164" s="3">
        <v>2408559</v>
      </c>
      <c r="B164" s="3" t="s">
        <v>138</v>
      </c>
      <c r="C164" s="3" t="s">
        <v>1210</v>
      </c>
      <c r="D164" s="3" t="s">
        <v>1337</v>
      </c>
      <c r="E164" s="3">
        <v>36</v>
      </c>
      <c r="F164" s="5">
        <v>60</v>
      </c>
      <c r="G164" s="3">
        <v>3.5</v>
      </c>
      <c r="H164" s="11">
        <v>300</v>
      </c>
      <c r="I164" s="7">
        <v>45383</v>
      </c>
    </row>
    <row r="165" spans="1:9" x14ac:dyDescent="0.2">
      <c r="A165" s="3">
        <v>2408538</v>
      </c>
      <c r="B165" s="3" t="s">
        <v>134</v>
      </c>
      <c r="C165" s="3" t="s">
        <v>1300</v>
      </c>
      <c r="D165" s="3" t="s">
        <v>1337</v>
      </c>
      <c r="E165" s="3">
        <v>72</v>
      </c>
      <c r="F165" s="5">
        <v>87</v>
      </c>
      <c r="G165" s="3">
        <v>4.07</v>
      </c>
      <c r="H165" s="11">
        <v>300</v>
      </c>
      <c r="I165" s="7">
        <v>45383</v>
      </c>
    </row>
    <row r="166" spans="1:9" x14ac:dyDescent="0.2">
      <c r="A166" s="3">
        <v>2408540</v>
      </c>
      <c r="B166" s="3" t="s">
        <v>134</v>
      </c>
      <c r="C166" s="3" t="s">
        <v>1298</v>
      </c>
      <c r="D166" s="3" t="s">
        <v>1337</v>
      </c>
      <c r="E166" s="3">
        <v>72</v>
      </c>
      <c r="F166" s="5">
        <v>87</v>
      </c>
      <c r="G166" s="3">
        <v>4.07</v>
      </c>
      <c r="H166" s="11">
        <v>300</v>
      </c>
      <c r="I166" s="7">
        <v>45383</v>
      </c>
    </row>
    <row r="167" spans="1:9" x14ac:dyDescent="0.2">
      <c r="A167" s="3">
        <v>2408515</v>
      </c>
      <c r="B167" s="3" t="s">
        <v>134</v>
      </c>
      <c r="C167" s="3" t="s">
        <v>1193</v>
      </c>
      <c r="D167" s="3" t="s">
        <v>1337</v>
      </c>
      <c r="E167" s="3">
        <v>36</v>
      </c>
      <c r="F167" s="5">
        <v>46</v>
      </c>
      <c r="G167" s="3">
        <v>3.45</v>
      </c>
      <c r="H167" s="11">
        <v>300</v>
      </c>
      <c r="I167" s="7">
        <v>45383</v>
      </c>
    </row>
    <row r="168" spans="1:9" x14ac:dyDescent="0.2">
      <c r="A168" s="3">
        <v>2408920</v>
      </c>
      <c r="B168" s="3" t="s">
        <v>134</v>
      </c>
      <c r="C168" s="3" t="s">
        <v>1200</v>
      </c>
      <c r="D168" s="3" t="s">
        <v>1337</v>
      </c>
      <c r="E168" s="3">
        <v>36</v>
      </c>
      <c r="F168" s="5">
        <v>60</v>
      </c>
      <c r="G168" s="3">
        <v>3.83</v>
      </c>
      <c r="H168" s="11">
        <v>300</v>
      </c>
      <c r="I168" s="7">
        <v>45383</v>
      </c>
    </row>
    <row r="169" spans="1:9" x14ac:dyDescent="0.2">
      <c r="A169" s="3">
        <v>2408923</v>
      </c>
      <c r="B169" s="3" t="s">
        <v>134</v>
      </c>
      <c r="C169" s="3" t="s">
        <v>1197</v>
      </c>
      <c r="D169" s="3" t="s">
        <v>1337</v>
      </c>
      <c r="E169" s="3">
        <v>36</v>
      </c>
      <c r="F169" s="5">
        <v>60</v>
      </c>
      <c r="G169" s="3">
        <v>3.83</v>
      </c>
      <c r="H169" s="11">
        <v>300</v>
      </c>
      <c r="I169" s="7">
        <v>45383</v>
      </c>
    </row>
    <row r="170" spans="1:9" x14ac:dyDescent="0.2">
      <c r="A170" s="3">
        <v>2408529</v>
      </c>
      <c r="B170" s="3" t="s">
        <v>134</v>
      </c>
      <c r="C170" s="3" t="s">
        <v>1182</v>
      </c>
      <c r="D170" s="3" t="s">
        <v>1337</v>
      </c>
      <c r="E170" s="3">
        <v>45</v>
      </c>
      <c r="F170" s="5">
        <v>52</v>
      </c>
      <c r="G170" s="3">
        <v>3.75</v>
      </c>
      <c r="H170" s="11">
        <v>300</v>
      </c>
      <c r="I170" s="7">
        <v>45383</v>
      </c>
    </row>
    <row r="171" spans="1:9" x14ac:dyDescent="0.2">
      <c r="A171" s="3">
        <v>2408582</v>
      </c>
      <c r="B171" s="3" t="s">
        <v>134</v>
      </c>
      <c r="C171" s="3" t="s">
        <v>1188</v>
      </c>
      <c r="D171" s="3" t="s">
        <v>1337</v>
      </c>
      <c r="E171" s="3">
        <v>45</v>
      </c>
      <c r="F171" s="5">
        <v>67</v>
      </c>
      <c r="G171" s="3">
        <v>3.88</v>
      </c>
      <c r="H171" s="11">
        <v>300</v>
      </c>
      <c r="I171" s="7">
        <v>45383</v>
      </c>
    </row>
    <row r="172" spans="1:9" x14ac:dyDescent="0.2">
      <c r="A172" s="3">
        <v>2408585</v>
      </c>
      <c r="B172" s="3" t="s">
        <v>134</v>
      </c>
      <c r="C172" s="3" t="s">
        <v>1185</v>
      </c>
      <c r="D172" s="3" t="s">
        <v>1337</v>
      </c>
      <c r="E172" s="3">
        <v>45</v>
      </c>
      <c r="F172" s="5">
        <v>67</v>
      </c>
      <c r="G172" s="3">
        <v>3.88</v>
      </c>
      <c r="H172" s="11">
        <v>300</v>
      </c>
      <c r="I172" s="7">
        <v>45383</v>
      </c>
    </row>
    <row r="173" spans="1:9" x14ac:dyDescent="0.2">
      <c r="A173" s="3">
        <v>2408513</v>
      </c>
      <c r="B173" s="3" t="s">
        <v>134</v>
      </c>
      <c r="C173" s="3" t="s">
        <v>1304</v>
      </c>
      <c r="D173" s="3" t="s">
        <v>1337</v>
      </c>
      <c r="E173" s="3">
        <v>59</v>
      </c>
      <c r="F173" s="5">
        <v>54</v>
      </c>
      <c r="G173" s="3">
        <v>3.55</v>
      </c>
      <c r="H173" s="11">
        <v>300</v>
      </c>
      <c r="I173" s="7">
        <v>45383</v>
      </c>
    </row>
    <row r="174" spans="1:9" x14ac:dyDescent="0.2">
      <c r="A174" s="3">
        <v>2408565</v>
      </c>
      <c r="B174" s="3" t="s">
        <v>134</v>
      </c>
      <c r="C174" s="3" t="s">
        <v>1310</v>
      </c>
      <c r="D174" s="3" t="s">
        <v>1337</v>
      </c>
      <c r="E174" s="3">
        <v>59</v>
      </c>
      <c r="F174" s="5">
        <v>75</v>
      </c>
      <c r="G174" s="3">
        <v>4.05</v>
      </c>
      <c r="H174" s="11">
        <v>300</v>
      </c>
      <c r="I174" s="7">
        <v>45383</v>
      </c>
    </row>
    <row r="175" spans="1:9" x14ac:dyDescent="0.2">
      <c r="A175" s="3">
        <v>2408569</v>
      </c>
      <c r="B175" s="3" t="s">
        <v>134</v>
      </c>
      <c r="C175" s="3" t="s">
        <v>1307</v>
      </c>
      <c r="D175" s="3" t="s">
        <v>1337</v>
      </c>
      <c r="E175" s="3">
        <v>59</v>
      </c>
      <c r="F175" s="5">
        <v>75</v>
      </c>
      <c r="G175" s="3">
        <v>4.05</v>
      </c>
      <c r="H175" s="11">
        <v>300</v>
      </c>
      <c r="I175" s="7">
        <v>45383</v>
      </c>
    </row>
    <row r="176" spans="1:9" x14ac:dyDescent="0.2">
      <c r="A176" s="3">
        <v>2408914</v>
      </c>
      <c r="B176" s="3" t="s">
        <v>134</v>
      </c>
      <c r="C176" s="3" t="s">
        <v>1205</v>
      </c>
      <c r="D176" s="3" t="s">
        <v>1337</v>
      </c>
      <c r="E176" s="3">
        <v>72</v>
      </c>
      <c r="F176" s="5">
        <v>67</v>
      </c>
      <c r="G176" s="3">
        <v>3.7</v>
      </c>
      <c r="H176" s="11">
        <v>300</v>
      </c>
      <c r="I176" s="7">
        <v>45383</v>
      </c>
    </row>
    <row r="177" spans="1:9" x14ac:dyDescent="0.2">
      <c r="A177" s="3">
        <v>2408534</v>
      </c>
      <c r="B177" s="3" t="s">
        <v>134</v>
      </c>
      <c r="C177" s="3" t="s">
        <v>1319</v>
      </c>
      <c r="D177" s="3" t="s">
        <v>1337</v>
      </c>
      <c r="E177" s="3">
        <v>72</v>
      </c>
      <c r="F177" s="5">
        <v>87</v>
      </c>
      <c r="G177" s="3">
        <v>4.07</v>
      </c>
      <c r="H177" s="11">
        <v>300</v>
      </c>
      <c r="I177" s="7">
        <v>45383</v>
      </c>
    </row>
    <row r="178" spans="1:9" x14ac:dyDescent="0.2">
      <c r="A178" s="3">
        <v>2408542</v>
      </c>
      <c r="B178" s="3" t="s">
        <v>134</v>
      </c>
      <c r="C178" s="3" t="s">
        <v>1297</v>
      </c>
      <c r="D178" s="3" t="s">
        <v>1337</v>
      </c>
      <c r="E178" s="3">
        <v>72</v>
      </c>
      <c r="F178" s="5">
        <v>87</v>
      </c>
      <c r="G178" s="3">
        <v>4.07</v>
      </c>
      <c r="H178" s="11">
        <v>300</v>
      </c>
      <c r="I178" s="7">
        <v>45383</v>
      </c>
    </row>
    <row r="179" spans="1:9" x14ac:dyDescent="0.2">
      <c r="A179" s="3">
        <v>2408552</v>
      </c>
      <c r="B179" s="3" t="s">
        <v>134</v>
      </c>
      <c r="C179" s="3" t="s">
        <v>1192</v>
      </c>
      <c r="D179" s="3" t="s">
        <v>1337</v>
      </c>
      <c r="E179" s="3">
        <v>36</v>
      </c>
      <c r="F179" s="5">
        <v>60</v>
      </c>
      <c r="G179" s="3">
        <v>3.5</v>
      </c>
      <c r="H179" s="11">
        <v>300</v>
      </c>
      <c r="I179" s="7">
        <v>45383</v>
      </c>
    </row>
    <row r="180" spans="1:9" x14ac:dyDescent="0.2">
      <c r="A180" s="3">
        <v>2408546</v>
      </c>
      <c r="B180" s="3" t="s">
        <v>134</v>
      </c>
      <c r="C180" s="3" t="s">
        <v>1181</v>
      </c>
      <c r="D180" s="3" t="s">
        <v>1337</v>
      </c>
      <c r="E180" s="3">
        <v>45</v>
      </c>
      <c r="F180" s="5">
        <v>67</v>
      </c>
      <c r="G180" s="3">
        <v>3.5</v>
      </c>
      <c r="H180" s="11">
        <v>300</v>
      </c>
      <c r="I180" s="7">
        <v>45383</v>
      </c>
    </row>
    <row r="181" spans="1:9" x14ac:dyDescent="0.2">
      <c r="A181" s="3">
        <v>2408595</v>
      </c>
      <c r="B181" s="3" t="s">
        <v>134</v>
      </c>
      <c r="C181" s="3" t="s">
        <v>1303</v>
      </c>
      <c r="D181" s="3" t="s">
        <v>1337</v>
      </c>
      <c r="E181" s="3">
        <v>59</v>
      </c>
      <c r="F181" s="5">
        <v>75</v>
      </c>
      <c r="G181" s="3">
        <v>3.5</v>
      </c>
      <c r="H181" s="11">
        <v>300</v>
      </c>
      <c r="I181" s="7">
        <v>45383</v>
      </c>
    </row>
    <row r="182" spans="1:9" x14ac:dyDescent="0.2">
      <c r="A182" s="3">
        <v>2408520</v>
      </c>
      <c r="B182" s="3" t="s">
        <v>134</v>
      </c>
      <c r="C182" s="3" t="s">
        <v>1204</v>
      </c>
      <c r="D182" s="3" t="s">
        <v>1337</v>
      </c>
      <c r="E182" s="3">
        <v>72</v>
      </c>
      <c r="F182" s="5">
        <v>87</v>
      </c>
      <c r="G182" s="3">
        <v>3.5</v>
      </c>
      <c r="H182" s="11">
        <v>300</v>
      </c>
      <c r="I182" s="7">
        <v>45383</v>
      </c>
    </row>
    <row r="183" spans="1:9" x14ac:dyDescent="0.2">
      <c r="A183" s="3">
        <v>2408518</v>
      </c>
      <c r="B183" s="3" t="s">
        <v>134</v>
      </c>
      <c r="C183" s="3" t="s">
        <v>1196</v>
      </c>
      <c r="D183" s="3" t="s">
        <v>1337</v>
      </c>
      <c r="E183" s="3">
        <v>36</v>
      </c>
      <c r="F183" s="5">
        <v>46</v>
      </c>
      <c r="G183" s="3">
        <v>3.45</v>
      </c>
      <c r="H183" s="11">
        <v>300</v>
      </c>
      <c r="I183" s="7">
        <v>45383</v>
      </c>
    </row>
    <row r="184" spans="1:9" x14ac:dyDescent="0.2">
      <c r="A184" s="3">
        <v>2408921</v>
      </c>
      <c r="B184" s="3" t="s">
        <v>134</v>
      </c>
      <c r="C184" s="3" t="s">
        <v>1202</v>
      </c>
      <c r="D184" s="3" t="s">
        <v>1337</v>
      </c>
      <c r="E184" s="3">
        <v>36</v>
      </c>
      <c r="F184" s="5">
        <v>60</v>
      </c>
      <c r="G184" s="3">
        <v>3.83</v>
      </c>
      <c r="H184" s="11">
        <v>300</v>
      </c>
      <c r="I184" s="7">
        <v>45383</v>
      </c>
    </row>
    <row r="185" spans="1:9" x14ac:dyDescent="0.2">
      <c r="A185" s="3">
        <v>2408922</v>
      </c>
      <c r="B185" s="3" t="s">
        <v>134</v>
      </c>
      <c r="C185" s="3" t="s">
        <v>1199</v>
      </c>
      <c r="D185" s="3" t="s">
        <v>1337</v>
      </c>
      <c r="E185" s="3">
        <v>36</v>
      </c>
      <c r="F185" s="5">
        <v>60</v>
      </c>
      <c r="G185" s="3">
        <v>3.83</v>
      </c>
      <c r="H185" s="11">
        <v>300</v>
      </c>
      <c r="I185" s="7">
        <v>45383</v>
      </c>
    </row>
    <row r="186" spans="1:9" x14ac:dyDescent="0.2">
      <c r="A186" s="3">
        <v>2408527</v>
      </c>
      <c r="B186" s="3" t="s">
        <v>134</v>
      </c>
      <c r="C186" s="3" t="s">
        <v>1184</v>
      </c>
      <c r="D186" s="3" t="s">
        <v>1337</v>
      </c>
      <c r="E186" s="3">
        <v>45</v>
      </c>
      <c r="F186" s="5">
        <v>52</v>
      </c>
      <c r="G186" s="3">
        <v>3.75</v>
      </c>
      <c r="H186" s="11">
        <v>300</v>
      </c>
      <c r="I186" s="7">
        <v>45383</v>
      </c>
    </row>
    <row r="187" spans="1:9" x14ac:dyDescent="0.2">
      <c r="A187" s="3">
        <v>2408580</v>
      </c>
      <c r="B187" s="3" t="s">
        <v>134</v>
      </c>
      <c r="C187" s="3" t="s">
        <v>1190</v>
      </c>
      <c r="D187" s="3" t="s">
        <v>1337</v>
      </c>
      <c r="E187" s="3">
        <v>45</v>
      </c>
      <c r="F187" s="5">
        <v>67</v>
      </c>
      <c r="G187" s="3">
        <v>3.88</v>
      </c>
      <c r="H187" s="11">
        <v>300</v>
      </c>
      <c r="I187" s="7">
        <v>45383</v>
      </c>
    </row>
    <row r="188" spans="1:9" x14ac:dyDescent="0.2">
      <c r="A188" s="3">
        <v>2408583</v>
      </c>
      <c r="B188" s="3" t="s">
        <v>134</v>
      </c>
      <c r="C188" s="3" t="s">
        <v>1187</v>
      </c>
      <c r="D188" s="3" t="s">
        <v>1337</v>
      </c>
      <c r="E188" s="3">
        <v>45</v>
      </c>
      <c r="F188" s="5">
        <v>67</v>
      </c>
      <c r="G188" s="3">
        <v>3.88</v>
      </c>
      <c r="H188" s="11">
        <v>300</v>
      </c>
      <c r="I188" s="7">
        <v>45383</v>
      </c>
    </row>
    <row r="189" spans="1:9" x14ac:dyDescent="0.2">
      <c r="A189" s="3">
        <v>2408929</v>
      </c>
      <c r="B189" s="3" t="s">
        <v>134</v>
      </c>
      <c r="C189" s="3" t="s">
        <v>1306</v>
      </c>
      <c r="D189" s="3" t="s">
        <v>1337</v>
      </c>
      <c r="E189" s="3">
        <v>59</v>
      </c>
      <c r="F189" s="5">
        <v>54</v>
      </c>
      <c r="G189" s="3">
        <v>3.55</v>
      </c>
      <c r="H189" s="11">
        <v>300</v>
      </c>
      <c r="I189" s="7">
        <v>45383</v>
      </c>
    </row>
    <row r="190" spans="1:9" x14ac:dyDescent="0.2">
      <c r="A190" s="3">
        <v>2408563</v>
      </c>
      <c r="B190" s="3" t="s">
        <v>134</v>
      </c>
      <c r="C190" s="3" t="s">
        <v>1179</v>
      </c>
      <c r="D190" s="3" t="s">
        <v>1337</v>
      </c>
      <c r="E190" s="3">
        <v>59</v>
      </c>
      <c r="F190" s="5">
        <v>75</v>
      </c>
      <c r="G190" s="3">
        <v>4.05</v>
      </c>
      <c r="H190" s="11">
        <v>300</v>
      </c>
      <c r="I190" s="7">
        <v>45383</v>
      </c>
    </row>
    <row r="191" spans="1:9" x14ac:dyDescent="0.2">
      <c r="A191" s="3">
        <v>2408568</v>
      </c>
      <c r="B191" s="3" t="s">
        <v>134</v>
      </c>
      <c r="C191" s="3" t="s">
        <v>1309</v>
      </c>
      <c r="D191" s="3" t="s">
        <v>1337</v>
      </c>
      <c r="E191" s="3">
        <v>59</v>
      </c>
      <c r="F191" s="5">
        <v>75</v>
      </c>
      <c r="G191" s="3">
        <v>4.05</v>
      </c>
      <c r="H191" s="11">
        <v>300</v>
      </c>
      <c r="I191" s="7">
        <v>45383</v>
      </c>
    </row>
    <row r="192" spans="1:9" x14ac:dyDescent="0.2">
      <c r="A192" s="3">
        <v>2408910</v>
      </c>
      <c r="B192" s="3" t="s">
        <v>134</v>
      </c>
      <c r="C192" s="3" t="s">
        <v>1207</v>
      </c>
      <c r="D192" s="3" t="s">
        <v>1337</v>
      </c>
      <c r="E192" s="3">
        <v>72</v>
      </c>
      <c r="F192" s="5">
        <v>67</v>
      </c>
      <c r="G192" s="3">
        <v>3.7</v>
      </c>
      <c r="H192" s="11">
        <v>300</v>
      </c>
      <c r="I192" s="7">
        <v>45383</v>
      </c>
    </row>
    <row r="193" spans="1:9" x14ac:dyDescent="0.2">
      <c r="A193" s="3">
        <v>2408536</v>
      </c>
      <c r="B193" s="3" t="s">
        <v>134</v>
      </c>
      <c r="C193" s="3" t="s">
        <v>1301</v>
      </c>
      <c r="D193" s="3" t="s">
        <v>1337</v>
      </c>
      <c r="E193" s="3">
        <v>72</v>
      </c>
      <c r="F193" s="5">
        <v>87</v>
      </c>
      <c r="G193" s="3">
        <v>4.07</v>
      </c>
      <c r="H193" s="11">
        <v>300</v>
      </c>
      <c r="I193" s="7">
        <v>45383</v>
      </c>
    </row>
    <row r="194" spans="1:9" x14ac:dyDescent="0.2">
      <c r="A194" s="3">
        <v>2408539</v>
      </c>
      <c r="B194" s="3" t="s">
        <v>134</v>
      </c>
      <c r="C194" s="3" t="s">
        <v>1299</v>
      </c>
      <c r="D194" s="3" t="s">
        <v>1337</v>
      </c>
      <c r="E194" s="3">
        <v>72</v>
      </c>
      <c r="F194" s="5">
        <v>87</v>
      </c>
      <c r="G194" s="3">
        <v>4.07</v>
      </c>
      <c r="H194" s="11">
        <v>300</v>
      </c>
      <c r="I194" s="7">
        <v>45383</v>
      </c>
    </row>
    <row r="195" spans="1:9" x14ac:dyDescent="0.2">
      <c r="A195" s="3">
        <v>2408916</v>
      </c>
      <c r="B195" s="3" t="s">
        <v>134</v>
      </c>
      <c r="C195" s="3" t="s">
        <v>1311</v>
      </c>
      <c r="D195" s="3" t="s">
        <v>1337</v>
      </c>
      <c r="E195" s="3">
        <v>36</v>
      </c>
      <c r="F195" s="5">
        <v>60</v>
      </c>
      <c r="G195" s="3">
        <v>3.83</v>
      </c>
      <c r="H195" s="11">
        <v>300</v>
      </c>
      <c r="I195" s="7">
        <v>45383</v>
      </c>
    </row>
    <row r="196" spans="1:9" x14ac:dyDescent="0.2">
      <c r="A196" s="3">
        <v>2408579</v>
      </c>
      <c r="B196" s="3" t="s">
        <v>134</v>
      </c>
      <c r="C196" s="3" t="s">
        <v>1313</v>
      </c>
      <c r="D196" s="3" t="s">
        <v>1337</v>
      </c>
      <c r="E196" s="3">
        <v>45</v>
      </c>
      <c r="F196" s="5">
        <v>67</v>
      </c>
      <c r="G196" s="3">
        <v>3.88</v>
      </c>
      <c r="H196" s="11">
        <v>300</v>
      </c>
      <c r="I196" s="7">
        <v>45383</v>
      </c>
    </row>
    <row r="197" spans="1:9" x14ac:dyDescent="0.2">
      <c r="A197" s="3">
        <v>2408562</v>
      </c>
      <c r="B197" s="3" t="s">
        <v>134</v>
      </c>
      <c r="C197" s="3" t="s">
        <v>1316</v>
      </c>
      <c r="D197" s="3" t="s">
        <v>1337</v>
      </c>
      <c r="E197" s="3">
        <v>59</v>
      </c>
      <c r="F197" s="5">
        <v>75</v>
      </c>
      <c r="G197" s="3">
        <v>4.05</v>
      </c>
      <c r="H197" s="11">
        <v>300</v>
      </c>
      <c r="I197" s="7">
        <v>45383</v>
      </c>
    </row>
    <row r="198" spans="1:9" x14ac:dyDescent="0.2">
      <c r="A198" s="3">
        <v>2408537</v>
      </c>
      <c r="B198" s="3" t="s">
        <v>134</v>
      </c>
      <c r="C198" s="3" t="s">
        <v>1318</v>
      </c>
      <c r="D198" s="3" t="s">
        <v>1337</v>
      </c>
      <c r="E198" s="3">
        <v>72</v>
      </c>
      <c r="F198" s="5">
        <v>87</v>
      </c>
      <c r="G198" s="3">
        <v>4.07</v>
      </c>
      <c r="H198" s="11">
        <v>300</v>
      </c>
      <c r="I198" s="7">
        <v>45383</v>
      </c>
    </row>
    <row r="199" spans="1:9" x14ac:dyDescent="0.2">
      <c r="A199" s="3">
        <v>2408561</v>
      </c>
      <c r="B199" s="3" t="s">
        <v>134</v>
      </c>
      <c r="C199" s="3" t="s">
        <v>1265</v>
      </c>
      <c r="D199" s="3" t="s">
        <v>1337</v>
      </c>
      <c r="E199" s="3">
        <v>36</v>
      </c>
      <c r="F199" s="5">
        <v>60</v>
      </c>
      <c r="G199" s="3">
        <v>3.5</v>
      </c>
      <c r="H199" s="11">
        <v>300</v>
      </c>
      <c r="I199" s="7">
        <v>45383</v>
      </c>
    </row>
    <row r="200" spans="1:9" x14ac:dyDescent="0.2">
      <c r="A200" s="3">
        <v>2408560</v>
      </c>
      <c r="B200" s="3" t="s">
        <v>134</v>
      </c>
      <c r="C200" s="3" t="s">
        <v>1289</v>
      </c>
      <c r="D200" s="3" t="s">
        <v>1337</v>
      </c>
      <c r="E200" s="3">
        <v>36</v>
      </c>
      <c r="F200" s="5">
        <v>60</v>
      </c>
      <c r="G200" s="3">
        <v>3.5</v>
      </c>
      <c r="H200" s="11">
        <v>300</v>
      </c>
      <c r="I200" s="7">
        <v>45383</v>
      </c>
    </row>
    <row r="201" spans="1:9" x14ac:dyDescent="0.2">
      <c r="A201" s="3">
        <v>2408553</v>
      </c>
      <c r="B201" s="3" t="s">
        <v>134</v>
      </c>
      <c r="C201" s="3" t="s">
        <v>1266</v>
      </c>
      <c r="D201" s="3" t="s">
        <v>1337</v>
      </c>
      <c r="E201" s="3">
        <v>45</v>
      </c>
      <c r="F201" s="5">
        <v>67</v>
      </c>
      <c r="G201" s="3">
        <v>3.5</v>
      </c>
      <c r="H201" s="11">
        <v>300</v>
      </c>
      <c r="I201" s="7">
        <v>45383</v>
      </c>
    </row>
    <row r="202" spans="1:9" x14ac:dyDescent="0.2">
      <c r="A202" s="3">
        <v>2408554</v>
      </c>
      <c r="B202" s="3" t="s">
        <v>134</v>
      </c>
      <c r="C202" s="3" t="s">
        <v>1291</v>
      </c>
      <c r="D202" s="3" t="s">
        <v>1337</v>
      </c>
      <c r="E202" s="3">
        <v>45</v>
      </c>
      <c r="F202" s="5">
        <v>67</v>
      </c>
      <c r="G202" s="3">
        <v>3.5</v>
      </c>
      <c r="H202" s="11">
        <v>300</v>
      </c>
      <c r="I202" s="7">
        <v>45383</v>
      </c>
    </row>
    <row r="203" spans="1:9" x14ac:dyDescent="0.2">
      <c r="A203" s="3">
        <v>2408599</v>
      </c>
      <c r="B203" s="3" t="s">
        <v>134</v>
      </c>
      <c r="C203" s="3" t="s">
        <v>1262</v>
      </c>
      <c r="D203" s="3" t="s">
        <v>1337</v>
      </c>
      <c r="E203" s="3">
        <v>59</v>
      </c>
      <c r="F203" s="5">
        <v>75</v>
      </c>
      <c r="G203" s="3">
        <v>3.5</v>
      </c>
      <c r="H203" s="11">
        <v>300</v>
      </c>
      <c r="I203" s="7">
        <v>45383</v>
      </c>
    </row>
    <row r="204" spans="1:9" x14ac:dyDescent="0.2">
      <c r="A204" s="3">
        <v>2408597</v>
      </c>
      <c r="B204" s="3" t="s">
        <v>134</v>
      </c>
      <c r="C204" s="3" t="s">
        <v>1293</v>
      </c>
      <c r="D204" s="3" t="s">
        <v>1337</v>
      </c>
      <c r="E204" s="3">
        <v>59</v>
      </c>
      <c r="F204" s="5">
        <v>75</v>
      </c>
      <c r="G204" s="3">
        <v>3.5</v>
      </c>
      <c r="H204" s="11">
        <v>300</v>
      </c>
      <c r="I204" s="7">
        <v>45383</v>
      </c>
    </row>
    <row r="205" spans="1:9" x14ac:dyDescent="0.2">
      <c r="A205" s="3">
        <v>2408525</v>
      </c>
      <c r="B205" s="3" t="s">
        <v>134</v>
      </c>
      <c r="C205" s="3" t="s">
        <v>1267</v>
      </c>
      <c r="D205" s="3" t="s">
        <v>1337</v>
      </c>
      <c r="E205" s="3">
        <v>72</v>
      </c>
      <c r="F205" s="5">
        <v>87</v>
      </c>
      <c r="G205" s="3">
        <v>3.5</v>
      </c>
      <c r="H205" s="11">
        <v>300</v>
      </c>
      <c r="I205" s="7">
        <v>45383</v>
      </c>
    </row>
    <row r="206" spans="1:9" x14ac:dyDescent="0.2">
      <c r="A206" s="3">
        <v>2408526</v>
      </c>
      <c r="B206" s="3" t="s">
        <v>134</v>
      </c>
      <c r="C206" s="3" t="s">
        <v>1295</v>
      </c>
      <c r="D206" s="3" t="s">
        <v>1337</v>
      </c>
      <c r="E206" s="3">
        <v>72</v>
      </c>
      <c r="F206" s="5">
        <v>87</v>
      </c>
      <c r="G206" s="3">
        <v>3.5</v>
      </c>
      <c r="H206" s="11">
        <v>300</v>
      </c>
      <c r="I206" s="7">
        <v>45383</v>
      </c>
    </row>
    <row r="207" spans="1:9" x14ac:dyDescent="0.2">
      <c r="A207" s="3">
        <v>2408521</v>
      </c>
      <c r="B207" s="3" t="s">
        <v>134</v>
      </c>
      <c r="C207" s="3" t="s">
        <v>1270</v>
      </c>
      <c r="D207" s="3" t="s">
        <v>1337</v>
      </c>
      <c r="E207" s="3">
        <v>36</v>
      </c>
      <c r="F207" s="5">
        <v>46</v>
      </c>
      <c r="G207" s="3">
        <v>3.45</v>
      </c>
      <c r="H207" s="11">
        <v>300</v>
      </c>
      <c r="I207" s="7">
        <v>45383</v>
      </c>
    </row>
    <row r="208" spans="1:9" x14ac:dyDescent="0.2">
      <c r="A208" s="3">
        <v>2408925</v>
      </c>
      <c r="B208" s="3" t="s">
        <v>134</v>
      </c>
      <c r="C208" s="3" t="s">
        <v>1216</v>
      </c>
      <c r="D208" s="3" t="s">
        <v>1337</v>
      </c>
      <c r="E208" s="3">
        <v>36</v>
      </c>
      <c r="F208" s="5">
        <v>60</v>
      </c>
      <c r="G208" s="3">
        <v>3.83</v>
      </c>
      <c r="H208" s="11">
        <v>300</v>
      </c>
      <c r="I208" s="7">
        <v>45383</v>
      </c>
    </row>
    <row r="209" spans="1:9" x14ac:dyDescent="0.2">
      <c r="A209" s="3">
        <v>2408935</v>
      </c>
      <c r="B209" s="3" t="s">
        <v>134</v>
      </c>
      <c r="C209" s="3" t="s">
        <v>1268</v>
      </c>
      <c r="D209" s="3" t="s">
        <v>1337</v>
      </c>
      <c r="E209" s="3">
        <v>36</v>
      </c>
      <c r="F209" s="5">
        <v>60</v>
      </c>
      <c r="G209" s="3">
        <v>3.83</v>
      </c>
      <c r="H209" s="11">
        <v>300</v>
      </c>
      <c r="I209" s="7">
        <v>45383</v>
      </c>
    </row>
    <row r="210" spans="1:9" x14ac:dyDescent="0.2">
      <c r="A210" s="3">
        <v>2408533</v>
      </c>
      <c r="B210" s="3" t="s">
        <v>134</v>
      </c>
      <c r="C210" s="3" t="s">
        <v>1271</v>
      </c>
      <c r="D210" s="3" t="s">
        <v>1337</v>
      </c>
      <c r="E210" s="3">
        <v>45</v>
      </c>
      <c r="F210" s="5">
        <v>52</v>
      </c>
      <c r="G210" s="3">
        <v>3.75</v>
      </c>
      <c r="H210" s="11">
        <v>300</v>
      </c>
      <c r="I210" s="7">
        <v>45383</v>
      </c>
    </row>
    <row r="211" spans="1:9" x14ac:dyDescent="0.2">
      <c r="A211" s="3">
        <v>2408590</v>
      </c>
      <c r="B211" s="3" t="s">
        <v>134</v>
      </c>
      <c r="C211" s="3" t="s">
        <v>1219</v>
      </c>
      <c r="D211" s="3" t="s">
        <v>1337</v>
      </c>
      <c r="E211" s="3">
        <v>45</v>
      </c>
      <c r="F211" s="5">
        <v>67</v>
      </c>
      <c r="G211" s="3">
        <v>3.88</v>
      </c>
      <c r="H211" s="11">
        <v>300</v>
      </c>
      <c r="I211" s="7">
        <v>45383</v>
      </c>
    </row>
    <row r="212" spans="1:9" x14ac:dyDescent="0.2">
      <c r="A212" s="3">
        <v>2408593</v>
      </c>
      <c r="B212" s="3" t="s">
        <v>134</v>
      </c>
      <c r="C212" s="3" t="s">
        <v>1263</v>
      </c>
      <c r="D212" s="3" t="s">
        <v>1337</v>
      </c>
      <c r="E212" s="3">
        <v>45</v>
      </c>
      <c r="F212" s="5">
        <v>67</v>
      </c>
      <c r="G212" s="3">
        <v>3.88</v>
      </c>
      <c r="H212" s="11">
        <v>300</v>
      </c>
      <c r="I212" s="7">
        <v>45383</v>
      </c>
    </row>
    <row r="213" spans="1:9" x14ac:dyDescent="0.2">
      <c r="A213" s="3">
        <v>2408512</v>
      </c>
      <c r="B213" s="3" t="s">
        <v>134</v>
      </c>
      <c r="C213" s="3" t="s">
        <v>1334</v>
      </c>
      <c r="D213" s="3" t="s">
        <v>1346</v>
      </c>
      <c r="E213" s="3">
        <v>59</v>
      </c>
      <c r="F213" s="5">
        <v>55</v>
      </c>
      <c r="G213" s="3">
        <v>3.3</v>
      </c>
      <c r="H213" s="11">
        <v>300</v>
      </c>
      <c r="I213" s="7">
        <v>45383</v>
      </c>
    </row>
    <row r="214" spans="1:9" x14ac:dyDescent="0.2">
      <c r="A214" s="3">
        <v>2408937</v>
      </c>
      <c r="B214" s="3" t="s">
        <v>134</v>
      </c>
      <c r="C214" s="3" t="s">
        <v>1272</v>
      </c>
      <c r="D214" s="3" t="s">
        <v>1337</v>
      </c>
      <c r="E214" s="3">
        <v>59</v>
      </c>
      <c r="F214" s="5">
        <v>54</v>
      </c>
      <c r="G214" s="3">
        <v>3.55</v>
      </c>
      <c r="H214" s="11">
        <v>300</v>
      </c>
      <c r="I214" s="7">
        <v>45383</v>
      </c>
    </row>
    <row r="215" spans="1:9" x14ac:dyDescent="0.2">
      <c r="A215" s="3">
        <v>2408574</v>
      </c>
      <c r="B215" s="3" t="s">
        <v>134</v>
      </c>
      <c r="C215" s="3" t="s">
        <v>1222</v>
      </c>
      <c r="D215" s="3" t="s">
        <v>1337</v>
      </c>
      <c r="E215" s="3">
        <v>59</v>
      </c>
      <c r="F215" s="5">
        <v>75</v>
      </c>
      <c r="G215" s="3">
        <v>4.05</v>
      </c>
      <c r="H215" s="11">
        <v>300</v>
      </c>
      <c r="I215" s="7">
        <v>45383</v>
      </c>
    </row>
    <row r="216" spans="1:9" x14ac:dyDescent="0.2">
      <c r="A216" s="3">
        <v>2408577</v>
      </c>
      <c r="B216" s="3" t="s">
        <v>134</v>
      </c>
      <c r="C216" s="3" t="s">
        <v>1264</v>
      </c>
      <c r="D216" s="3" t="s">
        <v>1337</v>
      </c>
      <c r="E216" s="3">
        <v>59</v>
      </c>
      <c r="F216" s="5">
        <v>75</v>
      </c>
      <c r="G216" s="3">
        <v>4.05</v>
      </c>
      <c r="H216" s="11">
        <v>300</v>
      </c>
      <c r="I216" s="7">
        <v>45383</v>
      </c>
    </row>
    <row r="217" spans="1:9" x14ac:dyDescent="0.2">
      <c r="A217" s="3">
        <v>2408501</v>
      </c>
      <c r="B217" s="3" t="s">
        <v>134</v>
      </c>
      <c r="C217" s="3" t="s">
        <v>1335</v>
      </c>
      <c r="D217" s="3" t="s">
        <v>1346</v>
      </c>
      <c r="E217" s="3">
        <v>72</v>
      </c>
      <c r="F217" s="5">
        <v>72</v>
      </c>
      <c r="G217" s="3">
        <v>3.5</v>
      </c>
      <c r="H217" s="11">
        <v>300</v>
      </c>
      <c r="I217" s="7">
        <v>45383</v>
      </c>
    </row>
    <row r="218" spans="1:9" x14ac:dyDescent="0.2">
      <c r="A218" s="3">
        <v>2408917</v>
      </c>
      <c r="B218" s="3" t="s">
        <v>134</v>
      </c>
      <c r="C218" s="3" t="s">
        <v>1273</v>
      </c>
      <c r="D218" s="3" t="s">
        <v>1337</v>
      </c>
      <c r="E218" s="3">
        <v>72</v>
      </c>
      <c r="F218" s="5">
        <v>67</v>
      </c>
      <c r="G218" s="3">
        <v>3.7</v>
      </c>
      <c r="H218" s="11">
        <v>300</v>
      </c>
      <c r="I218" s="7">
        <v>45383</v>
      </c>
    </row>
    <row r="219" spans="1:9" x14ac:dyDescent="0.2">
      <c r="A219" s="3">
        <v>2408548</v>
      </c>
      <c r="B219" s="3" t="s">
        <v>134</v>
      </c>
      <c r="C219" s="3" t="s">
        <v>1225</v>
      </c>
      <c r="D219" s="3" t="s">
        <v>1337</v>
      </c>
      <c r="E219" s="3">
        <v>72</v>
      </c>
      <c r="F219" s="5">
        <v>87</v>
      </c>
      <c r="G219" s="3">
        <v>4.07</v>
      </c>
      <c r="H219" s="11">
        <v>300</v>
      </c>
      <c r="I219" s="7">
        <v>45383</v>
      </c>
    </row>
    <row r="220" spans="1:9" x14ac:dyDescent="0.2">
      <c r="A220" s="3">
        <v>2408547</v>
      </c>
      <c r="B220" s="3" t="s">
        <v>134</v>
      </c>
      <c r="C220" s="3" t="s">
        <v>1269</v>
      </c>
      <c r="D220" s="3" t="s">
        <v>1337</v>
      </c>
      <c r="E220" s="3">
        <v>72</v>
      </c>
      <c r="F220" s="5">
        <v>87</v>
      </c>
      <c r="G220" s="3">
        <v>4.07</v>
      </c>
      <c r="H220" s="11">
        <v>300</v>
      </c>
      <c r="I220" s="7">
        <v>45383</v>
      </c>
    </row>
    <row r="221" spans="1:9" x14ac:dyDescent="0.2">
      <c r="A221" s="3">
        <v>2408519</v>
      </c>
      <c r="B221" s="3" t="s">
        <v>134</v>
      </c>
      <c r="C221" s="3" t="s">
        <v>1226</v>
      </c>
      <c r="D221" s="3" t="s">
        <v>1337</v>
      </c>
      <c r="E221" s="3">
        <v>36</v>
      </c>
      <c r="F221" s="5">
        <v>46</v>
      </c>
      <c r="G221" s="3">
        <v>3.45</v>
      </c>
      <c r="H221" s="11">
        <v>300</v>
      </c>
      <c r="I221" s="7">
        <v>45383</v>
      </c>
    </row>
    <row r="222" spans="1:9" x14ac:dyDescent="0.2">
      <c r="A222" s="3">
        <v>2408928</v>
      </c>
      <c r="B222" s="3" t="s">
        <v>134</v>
      </c>
      <c r="C222" s="3" t="s">
        <v>1215</v>
      </c>
      <c r="D222" s="3" t="s">
        <v>1337</v>
      </c>
      <c r="E222" s="3">
        <v>36</v>
      </c>
      <c r="F222" s="5">
        <v>60</v>
      </c>
      <c r="G222" s="3">
        <v>3.83</v>
      </c>
      <c r="H222" s="11">
        <v>300</v>
      </c>
      <c r="I222" s="7">
        <v>45383</v>
      </c>
    </row>
    <row r="223" spans="1:9" x14ac:dyDescent="0.2">
      <c r="A223" s="3">
        <v>2408932</v>
      </c>
      <c r="B223" s="3" t="s">
        <v>134</v>
      </c>
      <c r="C223" s="3" t="s">
        <v>1214</v>
      </c>
      <c r="D223" s="3" t="s">
        <v>1337</v>
      </c>
      <c r="E223" s="3">
        <v>36</v>
      </c>
      <c r="F223" s="5">
        <v>60</v>
      </c>
      <c r="G223" s="3">
        <v>3.83</v>
      </c>
      <c r="H223" s="11">
        <v>300</v>
      </c>
      <c r="I223" s="7">
        <v>45383</v>
      </c>
    </row>
    <row r="224" spans="1:9" x14ac:dyDescent="0.2">
      <c r="A224" s="3">
        <v>2408532</v>
      </c>
      <c r="B224" s="3" t="s">
        <v>134</v>
      </c>
      <c r="C224" s="3" t="s">
        <v>1227</v>
      </c>
      <c r="D224" s="3" t="s">
        <v>1337</v>
      </c>
      <c r="E224" s="3">
        <v>45</v>
      </c>
      <c r="F224" s="5">
        <v>52</v>
      </c>
      <c r="G224" s="3">
        <v>3.75</v>
      </c>
      <c r="H224" s="11">
        <v>300</v>
      </c>
      <c r="I224" s="7">
        <v>45383</v>
      </c>
    </row>
    <row r="225" spans="1:9" x14ac:dyDescent="0.2">
      <c r="A225" s="3">
        <v>2408592</v>
      </c>
      <c r="B225" s="3" t="s">
        <v>134</v>
      </c>
      <c r="C225" s="3" t="s">
        <v>1218</v>
      </c>
      <c r="D225" s="3" t="s">
        <v>1337</v>
      </c>
      <c r="E225" s="3">
        <v>45</v>
      </c>
      <c r="F225" s="5">
        <v>67</v>
      </c>
      <c r="G225" s="3">
        <v>3.88</v>
      </c>
      <c r="H225" s="11">
        <v>300</v>
      </c>
      <c r="I225" s="7">
        <v>45383</v>
      </c>
    </row>
    <row r="226" spans="1:9" x14ac:dyDescent="0.2">
      <c r="A226" s="3">
        <v>2408591</v>
      </c>
      <c r="B226" s="3" t="s">
        <v>134</v>
      </c>
      <c r="C226" s="3" t="s">
        <v>1217</v>
      </c>
      <c r="D226" s="3" t="s">
        <v>1337</v>
      </c>
      <c r="E226" s="3">
        <v>45</v>
      </c>
      <c r="F226" s="5">
        <v>67</v>
      </c>
      <c r="G226" s="3">
        <v>3.88</v>
      </c>
      <c r="H226" s="11">
        <v>300</v>
      </c>
      <c r="I226" s="7">
        <v>45383</v>
      </c>
    </row>
    <row r="227" spans="1:9" x14ac:dyDescent="0.2">
      <c r="A227" s="3">
        <v>2853307</v>
      </c>
      <c r="B227" s="3" t="s">
        <v>1347</v>
      </c>
      <c r="C227" s="3" t="s">
        <v>1327</v>
      </c>
      <c r="D227" s="3" t="s">
        <v>1337</v>
      </c>
      <c r="E227" s="3">
        <v>109</v>
      </c>
      <c r="F227" s="5">
        <v>105</v>
      </c>
      <c r="G227" s="3">
        <v>3.38</v>
      </c>
      <c r="H227" s="11">
        <v>300</v>
      </c>
      <c r="I227" s="7">
        <v>45383</v>
      </c>
    </row>
    <row r="228" spans="1:9" x14ac:dyDescent="0.2">
      <c r="A228" s="3">
        <v>2853390</v>
      </c>
      <c r="B228" s="3" t="s">
        <v>1347</v>
      </c>
      <c r="C228" s="3" t="s">
        <v>1324</v>
      </c>
      <c r="D228" s="3" t="s">
        <v>1337</v>
      </c>
      <c r="E228" s="3">
        <v>47</v>
      </c>
      <c r="F228" s="5">
        <v>58</v>
      </c>
      <c r="G228" s="3">
        <v>3.46</v>
      </c>
      <c r="H228" s="11">
        <v>300</v>
      </c>
      <c r="I228" s="7">
        <v>45383</v>
      </c>
    </row>
    <row r="229" spans="1:9" x14ac:dyDescent="0.2">
      <c r="A229" s="3">
        <v>2853430</v>
      </c>
      <c r="B229" s="3" t="s">
        <v>1347</v>
      </c>
      <c r="C229" s="3" t="s">
        <v>1325</v>
      </c>
      <c r="D229" s="3" t="s">
        <v>1337</v>
      </c>
      <c r="E229" s="3">
        <v>57</v>
      </c>
      <c r="F229" s="5">
        <v>70</v>
      </c>
      <c r="G229" s="3">
        <v>3.34</v>
      </c>
      <c r="H229" s="11">
        <v>300</v>
      </c>
      <c r="I229" s="7">
        <v>45383</v>
      </c>
    </row>
    <row r="230" spans="1:9" x14ac:dyDescent="0.2">
      <c r="A230" s="3">
        <v>2853344</v>
      </c>
      <c r="B230" s="3" t="s">
        <v>1347</v>
      </c>
      <c r="C230" s="3" t="s">
        <v>1326</v>
      </c>
      <c r="D230" s="3" t="s">
        <v>1337</v>
      </c>
      <c r="E230" s="3">
        <v>74</v>
      </c>
      <c r="F230" s="5">
        <v>86</v>
      </c>
      <c r="G230" s="3">
        <v>3.48</v>
      </c>
      <c r="H230" s="11">
        <v>300</v>
      </c>
      <c r="I230" s="7">
        <v>45383</v>
      </c>
    </row>
    <row r="231" spans="1:9" x14ac:dyDescent="0.2">
      <c r="A231" s="3">
        <v>2669950</v>
      </c>
      <c r="B231" s="3" t="s">
        <v>1323</v>
      </c>
      <c r="C231" s="3" t="s">
        <v>1327</v>
      </c>
      <c r="D231" s="3" t="s">
        <v>1337</v>
      </c>
      <c r="E231" s="3">
        <v>109</v>
      </c>
      <c r="F231" s="5">
        <v>105</v>
      </c>
      <c r="G231" s="3">
        <v>3.38</v>
      </c>
      <c r="H231" s="11">
        <v>300</v>
      </c>
      <c r="I231" s="7">
        <v>45383</v>
      </c>
    </row>
    <row r="232" spans="1:9" x14ac:dyDescent="0.2">
      <c r="A232" s="3">
        <v>2649778</v>
      </c>
      <c r="B232" s="3" t="s">
        <v>1323</v>
      </c>
      <c r="C232" s="3" t="s">
        <v>1324</v>
      </c>
      <c r="D232" s="3" t="s">
        <v>1337</v>
      </c>
      <c r="E232" s="3">
        <v>47</v>
      </c>
      <c r="F232" s="5">
        <v>58</v>
      </c>
      <c r="G232" s="3">
        <v>3.46</v>
      </c>
      <c r="H232" s="11">
        <v>300</v>
      </c>
      <c r="I232" s="7">
        <v>45383</v>
      </c>
    </row>
    <row r="233" spans="1:9" x14ac:dyDescent="0.2">
      <c r="A233" s="3">
        <v>2649777</v>
      </c>
      <c r="B233" s="3" t="s">
        <v>1323</v>
      </c>
      <c r="C233" s="3" t="s">
        <v>1325</v>
      </c>
      <c r="D233" s="3" t="s">
        <v>1337</v>
      </c>
      <c r="E233" s="3">
        <v>57</v>
      </c>
      <c r="F233" s="5">
        <v>70</v>
      </c>
      <c r="G233" s="3">
        <v>3.34</v>
      </c>
      <c r="H233" s="11">
        <v>300</v>
      </c>
      <c r="I233" s="7">
        <v>45383</v>
      </c>
    </row>
    <row r="234" spans="1:9" x14ac:dyDescent="0.2">
      <c r="A234" s="3">
        <v>2667820</v>
      </c>
      <c r="B234" s="3" t="s">
        <v>1323</v>
      </c>
      <c r="C234" s="3" t="s">
        <v>1326</v>
      </c>
      <c r="D234" s="3" t="s">
        <v>1337</v>
      </c>
      <c r="E234" s="3">
        <v>74</v>
      </c>
      <c r="F234" s="5">
        <v>86</v>
      </c>
      <c r="G234" s="3">
        <v>3.48</v>
      </c>
      <c r="H234" s="11">
        <v>300</v>
      </c>
      <c r="I234" s="7">
        <v>45383</v>
      </c>
    </row>
    <row r="235" spans="1:9" x14ac:dyDescent="0.2">
      <c r="A235" s="3">
        <v>2408558</v>
      </c>
      <c r="B235" s="3" t="s">
        <v>138</v>
      </c>
      <c r="C235" s="3" t="s">
        <v>1290</v>
      </c>
      <c r="D235" s="3" t="s">
        <v>1337</v>
      </c>
      <c r="E235" s="3">
        <v>36</v>
      </c>
      <c r="F235" s="5">
        <v>60</v>
      </c>
      <c r="G235" s="3">
        <v>3.5</v>
      </c>
      <c r="H235" s="11">
        <v>300</v>
      </c>
      <c r="I235" s="7">
        <v>45383</v>
      </c>
    </row>
    <row r="236" spans="1:9" x14ac:dyDescent="0.2">
      <c r="A236" s="3">
        <v>2408555</v>
      </c>
      <c r="B236" s="3" t="s">
        <v>138</v>
      </c>
      <c r="C236" s="3" t="s">
        <v>1211</v>
      </c>
      <c r="D236" s="3" t="s">
        <v>1337</v>
      </c>
      <c r="E236" s="3">
        <v>45</v>
      </c>
      <c r="F236" s="5">
        <v>67</v>
      </c>
      <c r="G236" s="3">
        <v>3.5</v>
      </c>
      <c r="H236" s="11">
        <v>300</v>
      </c>
      <c r="I236" s="7">
        <v>45383</v>
      </c>
    </row>
    <row r="237" spans="1:9" x14ac:dyDescent="0.2">
      <c r="A237" s="3">
        <v>2408556</v>
      </c>
      <c r="B237" s="3" t="s">
        <v>138</v>
      </c>
      <c r="C237" s="3" t="s">
        <v>1292</v>
      </c>
      <c r="D237" s="3" t="s">
        <v>1337</v>
      </c>
      <c r="E237" s="3">
        <v>45</v>
      </c>
      <c r="F237" s="5">
        <v>67</v>
      </c>
      <c r="G237" s="3">
        <v>3.5</v>
      </c>
      <c r="H237" s="11">
        <v>300</v>
      </c>
      <c r="I237" s="7">
        <v>45383</v>
      </c>
    </row>
    <row r="238" spans="1:9" x14ac:dyDescent="0.2">
      <c r="A238" s="3">
        <v>2408598</v>
      </c>
      <c r="B238" s="3" t="s">
        <v>138</v>
      </c>
      <c r="C238" s="3" t="s">
        <v>1212</v>
      </c>
      <c r="D238" s="3" t="s">
        <v>1337</v>
      </c>
      <c r="E238" s="3">
        <v>59</v>
      </c>
      <c r="F238" s="5">
        <v>75</v>
      </c>
      <c r="G238" s="3">
        <v>3.5</v>
      </c>
      <c r="H238" s="11">
        <v>300</v>
      </c>
      <c r="I238" s="7">
        <v>45383</v>
      </c>
    </row>
    <row r="239" spans="1:9" x14ac:dyDescent="0.2">
      <c r="A239" s="3">
        <v>2408596</v>
      </c>
      <c r="B239" s="3" t="s">
        <v>138</v>
      </c>
      <c r="C239" s="3" t="s">
        <v>1294</v>
      </c>
      <c r="D239" s="3" t="s">
        <v>1337</v>
      </c>
      <c r="E239" s="3">
        <v>59</v>
      </c>
      <c r="F239" s="5">
        <v>75</v>
      </c>
      <c r="G239" s="3">
        <v>3.5</v>
      </c>
      <c r="H239" s="11">
        <v>300</v>
      </c>
      <c r="I239" s="7">
        <v>45383</v>
      </c>
    </row>
    <row r="240" spans="1:9" x14ac:dyDescent="0.2">
      <c r="A240" s="3">
        <v>2408524</v>
      </c>
      <c r="B240" s="3" t="s">
        <v>138</v>
      </c>
      <c r="C240" s="3" t="s">
        <v>1213</v>
      </c>
      <c r="D240" s="3" t="s">
        <v>1337</v>
      </c>
      <c r="E240" s="3">
        <v>72</v>
      </c>
      <c r="F240" s="5">
        <v>87</v>
      </c>
      <c r="G240" s="3">
        <v>3.5</v>
      </c>
      <c r="H240" s="11">
        <v>300</v>
      </c>
      <c r="I240" s="7">
        <v>45383</v>
      </c>
    </row>
    <row r="241" spans="1:9" x14ac:dyDescent="0.2">
      <c r="A241" s="3">
        <v>2408523</v>
      </c>
      <c r="B241" s="3" t="s">
        <v>138</v>
      </c>
      <c r="C241" s="3" t="s">
        <v>1296</v>
      </c>
      <c r="D241" s="3" t="s">
        <v>1337</v>
      </c>
      <c r="E241" s="3">
        <v>72</v>
      </c>
      <c r="F241" s="5">
        <v>87</v>
      </c>
      <c r="G241" s="3">
        <v>3.5</v>
      </c>
      <c r="H241" s="11">
        <v>300</v>
      </c>
      <c r="I241" s="7">
        <v>45383</v>
      </c>
    </row>
    <row r="242" spans="1:9" x14ac:dyDescent="0.2">
      <c r="A242" s="3">
        <v>2408516</v>
      </c>
      <c r="B242" s="3" t="s">
        <v>138</v>
      </c>
      <c r="C242" s="3" t="s">
        <v>1246</v>
      </c>
      <c r="D242" s="3" t="s">
        <v>1337</v>
      </c>
      <c r="E242" s="3">
        <v>36</v>
      </c>
      <c r="F242" s="5">
        <v>46</v>
      </c>
      <c r="G242" s="3">
        <v>3.45</v>
      </c>
      <c r="H242" s="11">
        <v>300</v>
      </c>
      <c r="I242" s="7">
        <v>45383</v>
      </c>
    </row>
    <row r="243" spans="1:9" x14ac:dyDescent="0.2">
      <c r="A243" s="3">
        <v>2408931</v>
      </c>
      <c r="B243" s="3" t="s">
        <v>138</v>
      </c>
      <c r="C243" s="3" t="s">
        <v>1231</v>
      </c>
      <c r="D243" s="3" t="s">
        <v>1337</v>
      </c>
      <c r="E243" s="3">
        <v>36</v>
      </c>
      <c r="F243" s="5">
        <v>60</v>
      </c>
      <c r="G243" s="3">
        <v>3.83</v>
      </c>
      <c r="H243" s="11">
        <v>300</v>
      </c>
      <c r="I243" s="7">
        <v>45383</v>
      </c>
    </row>
    <row r="244" spans="1:9" x14ac:dyDescent="0.2">
      <c r="A244" s="3">
        <v>2408926</v>
      </c>
      <c r="B244" s="3" t="s">
        <v>138</v>
      </c>
      <c r="C244" s="3" t="s">
        <v>1230</v>
      </c>
      <c r="D244" s="3" t="s">
        <v>1337</v>
      </c>
      <c r="E244" s="3">
        <v>36</v>
      </c>
      <c r="F244" s="5">
        <v>60</v>
      </c>
      <c r="G244" s="3">
        <v>3.83</v>
      </c>
      <c r="H244" s="11">
        <v>300</v>
      </c>
      <c r="I244" s="7">
        <v>45383</v>
      </c>
    </row>
    <row r="245" spans="1:9" x14ac:dyDescent="0.2">
      <c r="A245" s="3">
        <v>2408531</v>
      </c>
      <c r="B245" s="3" t="s">
        <v>138</v>
      </c>
      <c r="C245" s="3" t="s">
        <v>1248</v>
      </c>
      <c r="D245" s="3" t="s">
        <v>1337</v>
      </c>
      <c r="E245" s="3">
        <v>45</v>
      </c>
      <c r="F245" s="5">
        <v>52</v>
      </c>
      <c r="G245" s="3">
        <v>3.75</v>
      </c>
      <c r="H245" s="11">
        <v>300</v>
      </c>
      <c r="I245" s="7">
        <v>45383</v>
      </c>
    </row>
    <row r="246" spans="1:9" x14ac:dyDescent="0.2">
      <c r="A246" s="3">
        <v>2408587</v>
      </c>
      <c r="B246" s="3" t="s">
        <v>138</v>
      </c>
      <c r="C246" s="3" t="s">
        <v>1235</v>
      </c>
      <c r="D246" s="3" t="s">
        <v>1337</v>
      </c>
      <c r="E246" s="3">
        <v>45</v>
      </c>
      <c r="F246" s="5">
        <v>67</v>
      </c>
      <c r="G246" s="3">
        <v>3.88</v>
      </c>
      <c r="H246" s="11">
        <v>300</v>
      </c>
      <c r="I246" s="7">
        <v>45383</v>
      </c>
    </row>
    <row r="247" spans="1:9" x14ac:dyDescent="0.2">
      <c r="A247" s="3">
        <v>2408589</v>
      </c>
      <c r="B247" s="3" t="s">
        <v>138</v>
      </c>
      <c r="C247" s="3" t="s">
        <v>1234</v>
      </c>
      <c r="D247" s="3" t="s">
        <v>1337</v>
      </c>
      <c r="E247" s="3">
        <v>45</v>
      </c>
      <c r="F247" s="5">
        <v>67</v>
      </c>
      <c r="G247" s="3">
        <v>3.88</v>
      </c>
      <c r="H247" s="11">
        <v>300</v>
      </c>
      <c r="I247" s="7">
        <v>45383</v>
      </c>
    </row>
    <row r="248" spans="1:9" x14ac:dyDescent="0.2">
      <c r="A248" s="3">
        <v>2408492</v>
      </c>
      <c r="B248" s="3" t="s">
        <v>138</v>
      </c>
      <c r="C248" s="3" t="s">
        <v>1138</v>
      </c>
      <c r="D248" s="3" t="s">
        <v>1346</v>
      </c>
      <c r="E248" s="3">
        <v>59</v>
      </c>
      <c r="F248" s="5">
        <v>55</v>
      </c>
      <c r="G248" s="3">
        <v>3.3</v>
      </c>
      <c r="H248" s="11">
        <v>300</v>
      </c>
      <c r="I248" s="7">
        <v>45383</v>
      </c>
    </row>
    <row r="249" spans="1:9" x14ac:dyDescent="0.2">
      <c r="A249" s="3">
        <v>2408933</v>
      </c>
      <c r="B249" s="3" t="s">
        <v>138</v>
      </c>
      <c r="C249" s="3" t="s">
        <v>1250</v>
      </c>
      <c r="D249" s="3" t="s">
        <v>1337</v>
      </c>
      <c r="E249" s="3">
        <v>59</v>
      </c>
      <c r="F249" s="5">
        <v>54</v>
      </c>
      <c r="G249" s="3">
        <v>3.55</v>
      </c>
      <c r="H249" s="11">
        <v>300</v>
      </c>
      <c r="I249" s="7">
        <v>45383</v>
      </c>
    </row>
    <row r="250" spans="1:9" x14ac:dyDescent="0.2">
      <c r="A250" s="3">
        <v>2408572</v>
      </c>
      <c r="B250" s="3" t="s">
        <v>138</v>
      </c>
      <c r="C250" s="3" t="s">
        <v>1239</v>
      </c>
      <c r="D250" s="3" t="s">
        <v>1337</v>
      </c>
      <c r="E250" s="3">
        <v>59</v>
      </c>
      <c r="F250" s="5">
        <v>75</v>
      </c>
      <c r="G250" s="3">
        <v>4.05</v>
      </c>
      <c r="H250" s="11">
        <v>300</v>
      </c>
      <c r="I250" s="7">
        <v>45383</v>
      </c>
    </row>
    <row r="251" spans="1:9" x14ac:dyDescent="0.2">
      <c r="A251" s="3">
        <v>2408573</v>
      </c>
      <c r="B251" s="3" t="s">
        <v>138</v>
      </c>
      <c r="C251" s="3" t="s">
        <v>1238</v>
      </c>
      <c r="D251" s="3" t="s">
        <v>1337</v>
      </c>
      <c r="E251" s="3">
        <v>59</v>
      </c>
      <c r="F251" s="5">
        <v>75</v>
      </c>
      <c r="G251" s="3">
        <v>4.05</v>
      </c>
      <c r="H251" s="11">
        <v>300</v>
      </c>
      <c r="I251" s="7">
        <v>45383</v>
      </c>
    </row>
    <row r="252" spans="1:9" x14ac:dyDescent="0.2">
      <c r="A252" s="3">
        <v>2408502</v>
      </c>
      <c r="B252" s="3" t="s">
        <v>138</v>
      </c>
      <c r="C252" s="3" t="s">
        <v>1141</v>
      </c>
      <c r="D252" s="3" t="s">
        <v>1346</v>
      </c>
      <c r="E252" s="3">
        <v>72</v>
      </c>
      <c r="F252" s="5">
        <v>72</v>
      </c>
      <c r="G252" s="3">
        <v>3.5</v>
      </c>
      <c r="H252" s="11">
        <v>300</v>
      </c>
      <c r="I252" s="7">
        <v>45383</v>
      </c>
    </row>
    <row r="253" spans="1:9" x14ac:dyDescent="0.2">
      <c r="A253" s="3">
        <v>2408912</v>
      </c>
      <c r="B253" s="3" t="s">
        <v>138</v>
      </c>
      <c r="C253" s="3" t="s">
        <v>1252</v>
      </c>
      <c r="D253" s="3" t="s">
        <v>1337</v>
      </c>
      <c r="E253" s="3">
        <v>72</v>
      </c>
      <c r="F253" s="5">
        <v>67</v>
      </c>
      <c r="G253" s="3">
        <v>3.7</v>
      </c>
      <c r="H253" s="11">
        <v>300</v>
      </c>
      <c r="I253" s="7">
        <v>45383</v>
      </c>
    </row>
    <row r="254" spans="1:9" x14ac:dyDescent="0.2">
      <c r="A254" s="3">
        <v>2408544</v>
      </c>
      <c r="B254" s="3" t="s">
        <v>138</v>
      </c>
      <c r="C254" s="3" t="s">
        <v>1243</v>
      </c>
      <c r="D254" s="3" t="s">
        <v>1337</v>
      </c>
      <c r="E254" s="3">
        <v>72</v>
      </c>
      <c r="F254" s="5">
        <v>87</v>
      </c>
      <c r="G254" s="3">
        <v>4.07</v>
      </c>
      <c r="H254" s="11">
        <v>300</v>
      </c>
      <c r="I254" s="7">
        <v>45383</v>
      </c>
    </row>
    <row r="255" spans="1:9" x14ac:dyDescent="0.2">
      <c r="A255" s="3">
        <v>2408545</v>
      </c>
      <c r="B255" s="3" t="s">
        <v>138</v>
      </c>
      <c r="C255" s="3" t="s">
        <v>1242</v>
      </c>
      <c r="D255" s="3" t="s">
        <v>1337</v>
      </c>
      <c r="E255" s="3">
        <v>72</v>
      </c>
      <c r="F255" s="5">
        <v>87</v>
      </c>
      <c r="G255" s="3">
        <v>4.07</v>
      </c>
      <c r="H255" s="11">
        <v>300</v>
      </c>
      <c r="I255" s="7">
        <v>45383</v>
      </c>
    </row>
  </sheetData>
  <autoFilter ref="A2:I255" xr:uid="{5B938923-8F99-4FC9-8A66-145FADF83EF2}"/>
  <mergeCells count="1">
    <mergeCell ref="A1:I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89dd0d2-778a-41d0-9934-32868b658683">
      <Terms xmlns="http://schemas.microsoft.com/office/infopath/2007/PartnerControls"/>
    </lcf76f155ced4ddcb4097134ff3c332f>
    <TaxCatchAll xmlns="a4f4e871-5220-4413-ae41-6f12f8945e7f" xsi:nil="true"/>
    <Thumbnail xmlns="789dd0d2-778a-41d0-9934-32868b658683" xsi:nil="true"/>
    <Solution xmlns="a4f4e871-5220-4413-ae41-6f12f8945e7f">Direct to Customer</Solution>
    <Team xmlns="a4f4e871-5220-4413-ae41-6f12f8945e7f">Administration</Team>
    <Document_x002f_Resource_x0020_Type xmlns="a4f4e871-5220-4413-ae41-6f12f8945e7f">Application</Document_x002f_Resource_x0020_Type>
    <End_x002f_Termination_x0020_Date xmlns="a4f4e871-5220-4413-ae41-6f12f8945e7f" xsi:nil="true"/>
    <SharedWithUsers xmlns="a4f4e871-5220-4413-ae41-6f12f8945e7f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C8D1406CA79F4CAF50733BDE44ED2A" ma:contentTypeVersion="28" ma:contentTypeDescription="Create a new document." ma:contentTypeScope="" ma:versionID="1462ce823c017b0d69497856cf734103">
  <xsd:schema xmlns:xsd="http://www.w3.org/2001/XMLSchema" xmlns:xs="http://www.w3.org/2001/XMLSchema" xmlns:p="http://schemas.microsoft.com/office/2006/metadata/properties" xmlns:ns2="a4f4e871-5220-4413-ae41-6f12f8945e7f" xmlns:ns4="789dd0d2-778a-41d0-9934-32868b658683" targetNamespace="http://schemas.microsoft.com/office/2006/metadata/properties" ma:root="true" ma:fieldsID="9cdfea12e20770aad8a1b337773a4cd9" ns2:_="" ns4:_="">
    <xsd:import namespace="a4f4e871-5220-4413-ae41-6f12f8945e7f"/>
    <xsd:import namespace="789dd0d2-778a-41d0-9934-32868b658683"/>
    <xsd:element name="properties">
      <xsd:complexType>
        <xsd:sequence>
          <xsd:element name="documentManagement">
            <xsd:complexType>
              <xsd:all>
                <xsd:element ref="ns2:Team"/>
                <xsd:element ref="ns2:Solution"/>
                <xsd:element ref="ns2:Document_x002f_Resource_x0020_Type"/>
                <xsd:element ref="ns2:End_x002f_Termination_x0020_Date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OCR" minOccurs="0"/>
                <xsd:element ref="ns2:SharedWithUsers" minOccurs="0"/>
                <xsd:element ref="ns2:SharedWithDetails" minOccurs="0"/>
                <xsd:element ref="ns4:MediaServiceLocation" minOccurs="0"/>
                <xsd:element ref="ns4:MediaLengthInSeconds" minOccurs="0"/>
                <xsd:element ref="ns2:TaxCatchAll" minOccurs="0"/>
                <xsd:element ref="ns4:lcf76f155ced4ddcb4097134ff3c332f" minOccurs="0"/>
                <xsd:element ref="ns4:Thumbnail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f4e871-5220-4413-ae41-6f12f8945e7f" elementFormDefault="qualified">
    <xsd:import namespace="http://schemas.microsoft.com/office/2006/documentManagement/types"/>
    <xsd:import namespace="http://schemas.microsoft.com/office/infopath/2007/PartnerControls"/>
    <xsd:element name="Team" ma:index="1" ma:displayName="Team" ma:default="Administration" ma:description="Focus team that the document or resource belongs to." ma:format="Dropdown" ma:internalName="Team">
      <xsd:simpleType>
        <xsd:restriction base="dms:Choice">
          <xsd:enumeration value="Administration"/>
          <xsd:enumeration value="Energy Portfolio"/>
          <xsd:enumeration value="Marketing"/>
          <xsd:enumeration value="Customer Service"/>
          <xsd:enumeration value="Evaluation"/>
          <xsd:enumeration value="Pilots"/>
          <xsd:enumeration value="Training"/>
        </xsd:restriction>
      </xsd:simpleType>
    </xsd:element>
    <xsd:element name="Solution" ma:index="2" ma:displayName="Solution" ma:default="Direct to Customer" ma:description="Solution the document or resource relates to. Select option that's is the closest or select Not Applicable." ma:format="Dropdown" ma:internalName="Solution">
      <xsd:simpleType>
        <xsd:restriction base="dms:Choice">
          <xsd:enumeration value="Direct to Customer"/>
          <xsd:enumeration value="Trade Ally"/>
          <xsd:enumeration value="New Construction"/>
          <xsd:enumeration value="Midstream"/>
          <xsd:enumeration value="Business &amp; Industry"/>
          <xsd:enumeration value="School &amp; Government"/>
          <xsd:enumeration value="Pilot"/>
          <xsd:enumeration value="EERD Study"/>
          <xsd:enumeration value="Not Applicable"/>
        </xsd:restriction>
      </xsd:simpleType>
    </xsd:element>
    <xsd:element name="Document_x002f_Resource_x0020_Type" ma:index="3" ma:displayName="Document Type" ma:default="Application" ma:description="Select the document or resource type item being uploaded closely fits into." ma:format="Dropdown" ma:internalName="Document_x002F_Resource_x0020_Type">
      <xsd:simpleType>
        <xsd:restriction base="dms:Choice">
          <xsd:enumeration value="Application"/>
          <xsd:enumeration value="Bid/RFP Documents"/>
          <xsd:enumeration value="Contract"/>
          <xsd:enumeration value="Memorandum of Understanding"/>
          <xsd:enumeration value="Report"/>
          <xsd:enumeration value="Planning Document"/>
          <xsd:enumeration value="Forecast"/>
          <xsd:enumeration value="Certificate of Insurance"/>
          <xsd:enumeration value="Form/Template"/>
          <xsd:enumeration value="Success Story"/>
          <xsd:enumeration value="Press Release"/>
          <xsd:enumeration value="Collateral"/>
          <xsd:enumeration value="Policy/Procedure"/>
          <xsd:enumeration value="Procurement"/>
          <xsd:enumeration value="Event Resource"/>
          <xsd:enumeration value="Trade Ally Resource"/>
          <xsd:enumeration value="Training Resource"/>
          <xsd:enumeration value="Utility Resource"/>
          <xsd:enumeration value="Other"/>
        </xsd:restriction>
      </xsd:simpleType>
    </xsd:element>
    <xsd:element name="End_x002f_Termination_x0020_Date" ma:index="5" nillable="true" ma:displayName="End/Termination Date" ma:description="Enter the date document expires, such as a certificate of insurance good through 1/31/2021." ma:format="DateOnly" ma:internalName="End_x002F_Termination_x0020_Date" ma:readOnly="false">
      <xsd:simpleType>
        <xsd:restriction base="dms:DateTime"/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6682aafd-e429-4cae-8263-0b6f2f6b2436}" ma:internalName="TaxCatchAll" ma:showField="CatchAllData" ma:web="a4f4e871-5220-4413-ae41-6f12f8945e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9dd0d2-778a-41d0-9934-32868b6586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LengthInSeconds" ma:index="2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884609c4-048b-4b80-a7b2-5057edd3097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Thumbnail" ma:index="29" nillable="true" ma:displayName="Thumbnail" ma:format="Thumbnail" ma:internalName="Thumbnail">
      <xsd:simpleType>
        <xsd:restriction base="dms:Unknown"/>
      </xsd:simpleType>
    </xsd:element>
    <xsd:element name="MediaServiceObjectDetectorVersions" ma:index="3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 ma:index="6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392FA1-0407-4A60-A018-978AC1C38333}">
  <ds:schemaRefs>
    <ds:schemaRef ds:uri="a4f4e871-5220-4413-ae41-6f12f8945e7f"/>
    <ds:schemaRef ds:uri="http://purl.org/dc/terms/"/>
    <ds:schemaRef ds:uri="789dd0d2-778a-41d0-9934-32868b65868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158C7A1-5076-443D-B696-63BD550510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f4e871-5220-4413-ae41-6f12f8945e7f"/>
    <ds:schemaRef ds:uri="789dd0d2-778a-41d0-9934-32868b6586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F320B4D-9FE7-4BF3-88AC-AFA03493DF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AHRI Tankless WH - Resi</vt:lpstr>
      <vt:lpstr>EnergyStar Gas WH</vt:lpstr>
      <vt:lpstr>AHRI Indirect WH</vt:lpstr>
      <vt:lpstr>AHRI HPWH</vt:lpstr>
      <vt:lpstr>EnergyStar HPWH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SchultzBuechner, Chris</cp:lastModifiedBy>
  <cp:revision/>
  <dcterms:created xsi:type="dcterms:W3CDTF">2024-03-01T15:39:17Z</dcterms:created>
  <dcterms:modified xsi:type="dcterms:W3CDTF">2024-03-26T21:59:09Z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0x010100E7C8D1406CA79F4CAF50733BDE44ED2A</vt:lpwstr>
  </property>
  <property fmtid="{D5CDD505-2E9C-101B-9397-08002B2CF9AE}" pid="3" name="Order">
    <vt:r8>39900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emplateUrl">
    <vt:lpwstr/>
  </property>
  <property fmtid="{D5CDD505-2E9C-101B-9397-08002B2CF9AE}" pid="7" name="MediaServiceImageTags">
    <vt:lpwstr/>
  </property>
</Properties>
</file>